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firstSheet="8"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<sst xmlns="http://schemas.openxmlformats.org/spreadsheetml/2006/main" count="2056" uniqueCount="676">
  <si>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</si>
  <si>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</si>
  <si>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</si>
  <si>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</si>
  <si>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</si>
  <si>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</si>
  <si>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</si>
  <si>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</si>
  <si>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</si>
  <si>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</si>
  <si>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</si>
  <si>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</si>
  <si>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</si>
  <si>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</si>
  <si>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</si>
  <si>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</si>
  <si>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</si>
  <si>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</si>
  <si>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</si>
  <si>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</si>
  <si>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</si>
  <si>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</si>
  <si>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</si>
  <si>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</si>
  <si>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</si>
  <si>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</si>
  <si>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</si>
  <si>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</si>
  <si>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</si>
  <si>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</si>
  <si>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</si>
  <si>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</si>
  <si>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</si>
  <si>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</si>
  <si>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</si>
  <si>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</si>
  <si>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</si>
  <si>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</si>
  <si>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</si>
  <si>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</si>
  <si>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</si>
  <si>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</si>
  <si>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</si>
  <si>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</si>
  <si>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</si>
  <si>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</si>
  <si>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</si>
  <si>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</si>
  <si>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</si>
  <si>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</si>
  <si>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</si>
  <si>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</si>
  <si>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</si>
  <si>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</si>
  <si>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</si>
  <si>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</si>
  <si>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</si>
  <si>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</si>
  <si>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</si>
  <si>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</si>
  <si>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</si>
  <si>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</si>
  <si>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</si>
  <si>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</si>
  <si>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</si>
  <si>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</si>
  <si>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</si>
  <si>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</si>
  <si>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</si>
  <si>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t>
  </si>
  <si>
    <t>姚安县退役军人事务局</t>
  </si>
  <si>
    <t>351001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</si>
  <si>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</si>
  <si>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</si>
  <si>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</si>
  <si>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</si>
  <si>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</si>
  <si>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</si>
  <si>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</si>
  <si>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</si>
  <si>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</si>
  <si>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</si>
  <si>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</si>
  <si>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</si>
  <si>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</si>
  <si>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</si>
  <si>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</si>
  <si>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</si>
  <si>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</si>
  <si>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</si>
  <si>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</si>
  <si>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</si>
  <si>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</si>
  <si>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</si>
  <si>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</si>
  <si>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</si>
  <si>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</si>
  <si>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</si>
  <si>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</si>
  <si>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</si>
  <si>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</si>
  <si>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</si>
  <si>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</si>
  <si>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</si>
  <si>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</si>
  <si>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</si>
  <si>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</si>
  <si>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</si>
  <si>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</si>
  <si>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</si>
  <si>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</si>
  <si>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2080802</t>
  </si>
  <si>
    <t>伤残抚恤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</si>
  <si>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</si>
  <si>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</si>
  <si>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</si>
  <si>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</si>
  <si>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</si>
  <si>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</si>
  <si>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</si>
  <si>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</si>
  <si>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</si>
  <si>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</si>
  <si>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</si>
  <si>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</si>
  <si>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2080905</t>
  </si>
  <si>
    <t>军队转业干部安置</t>
  </si>
  <si>
    <t>2080999</t>
  </si>
  <si>
    <t>其他退役安置支出</t>
  </si>
  <si>
    <t>20828</t>
  </si>
  <si>
    <t>退役军人管理事务</t>
  </si>
  <si>
    <t>2082801</t>
  </si>
  <si>
    <t>行政运行</t>
  </si>
  <si>
    <t>2082802</t>
  </si>
  <si>
    <t>一般行政管理事务</t>
  </si>
  <si>
    <t>2082804</t>
  </si>
  <si>
    <t>拥军优属</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</si>
  <si>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</si>
  <si>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</si>
  <si>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</si>
  <si>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</si>
  <si>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</si>
  <si>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</si>
  <si>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</si>
  <si>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</si>
  <si>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</si>
  <si>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</si>
  <si>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</si>
  <si>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</si>
  <si>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</si>
  <si>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</si>
  <si>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</si>
  <si>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</si>
  <si>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</si>
  <si>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</si>
  <si>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</si>
  <si>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</si>
  <si>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</si>
  <si>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</si>
  <si>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预算02-1表</t>
  </si>
  <si>
    <t>收　　　　　　　　入</t>
  </si>
  <si>
    <t>支　　　　　　　　出</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</si>
  <si>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</si>
  <si>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</si>
  <si>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</si>
  <si>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</si>
  <si>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</si>
  <si>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</si>
  <si>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</si>
  <si>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</si>
  <si>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</si>
  <si>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</si>
  <si>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</si>
  <si>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</si>
  <si>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</si>
  <si>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</si>
  <si>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</si>
  <si>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</si>
  <si>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</si>
  <si>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</si>
  <si>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</si>
  <si>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</si>
  <si>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</si>
  <si>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</si>
  <si>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</si>
  <si>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</si>
  <si>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</si>
  <si>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</si>
  <si>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</si>
  <si>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</si>
  <si>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</si>
  <si>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</si>
  <si>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</si>
  <si>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</si>
  <si>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</si>
  <si>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</si>
  <si>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</si>
  <si>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</si>
  <si>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</si>
  <si>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</si>
  <si>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</si>
  <si>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</si>
  <si>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</si>
  <si>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</si>
  <si>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</si>
  <si>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</si>
  <si>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</si>
  <si>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</si>
  <si>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</si>
  <si>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</si>
  <si>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</si>
  <si>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</si>
  <si>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</si>
  <si>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</si>
  <si>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</si>
  <si>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</si>
  <si>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</si>
  <si>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</si>
  <si>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</si>
  <si>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</si>
  <si>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</si>
  <si>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</si>
  <si>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</si>
  <si>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</si>
  <si>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</si>
  <si>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</si>
  <si>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</si>
  <si>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</si>
  <si>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</si>
  <si>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</si>
  <si>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</si>
  <si>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</si>
  <si>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532325210000000020069</t>
  </si>
  <si>
    <t>事业人员基本工资</t>
  </si>
  <si>
    <t>30101</t>
  </si>
  <si>
    <t>基本工资</t>
  </si>
  <si>
    <t>532325210000000020063</t>
  </si>
  <si>
    <t>行政人员基本工资</t>
  </si>
  <si>
    <t>532325210000000020071</t>
  </si>
  <si>
    <t>事业人员津贴补贴</t>
  </si>
  <si>
    <t>30102</t>
  </si>
  <si>
    <t>津贴补贴</t>
  </si>
  <si>
    <t>532325210000000020065</t>
  </si>
  <si>
    <t>行政人员津贴补贴</t>
  </si>
  <si>
    <t>532325210000000020060</t>
  </si>
  <si>
    <t>机关综合绩效支出</t>
  </si>
  <si>
    <t>30103</t>
  </si>
  <si>
    <t>奖金</t>
  </si>
  <si>
    <t>532325210000000020064</t>
  </si>
  <si>
    <t>行政人员奖金</t>
  </si>
  <si>
    <t>532325210000000020066</t>
  </si>
  <si>
    <t>基础绩效工资</t>
  </si>
  <si>
    <t>30107</t>
  </si>
  <si>
    <t>绩效工资</t>
  </si>
  <si>
    <t>532325210000000020067</t>
  </si>
  <si>
    <t>奖励性绩效工资</t>
  </si>
  <si>
    <t>532325210000000020070</t>
  </si>
  <si>
    <t>事业人员奖金</t>
  </si>
  <si>
    <t>532325210000000020072</t>
  </si>
  <si>
    <t>事业新增奖励性绩效支出</t>
  </si>
  <si>
    <t>532325251100003693395</t>
  </si>
  <si>
    <t>改革性补贴（事业）</t>
  </si>
  <si>
    <t>532325210000000020076</t>
  </si>
  <si>
    <t>机关事业单位基本养老保险缴费</t>
  </si>
  <si>
    <t>30108</t>
  </si>
  <si>
    <t>532325210000000020081</t>
  </si>
  <si>
    <t>行政人员基本医疗</t>
  </si>
  <si>
    <t>30110</t>
  </si>
  <si>
    <t>职工基本医疗保险缴费</t>
  </si>
  <si>
    <t>532325210000000020078</t>
  </si>
  <si>
    <t>事业人员基本医疗</t>
  </si>
  <si>
    <t>532325210000000020082</t>
  </si>
  <si>
    <t>在职公务员医疗保险</t>
  </si>
  <si>
    <t>30111</t>
  </si>
  <si>
    <t>公务员医疗补助缴费</t>
  </si>
  <si>
    <t>532325210000000020079</t>
  </si>
  <si>
    <t>退休公务员医疗保险</t>
  </si>
  <si>
    <t>532325210000000020080</t>
  </si>
  <si>
    <t>行政人员大病医疗</t>
  </si>
  <si>
    <t>30112</t>
  </si>
  <si>
    <t>其他社会保障缴费</t>
  </si>
  <si>
    <t>532325210000000020077</t>
  </si>
  <si>
    <t>事业人员大病医疗</t>
  </si>
  <si>
    <t>532325210000000020075</t>
  </si>
  <si>
    <t>工伤保险</t>
  </si>
  <si>
    <t>532325231100001196061</t>
  </si>
  <si>
    <t>失业保险</t>
  </si>
  <si>
    <t>532325210000000020083</t>
  </si>
  <si>
    <t>30113</t>
  </si>
  <si>
    <t>532325210000000020086</t>
  </si>
  <si>
    <t>工会经费</t>
  </si>
  <si>
    <t>30228</t>
  </si>
  <si>
    <t>532325221100000439354</t>
  </si>
  <si>
    <t>行政公务交通补贴</t>
  </si>
  <si>
    <t>30239</t>
  </si>
  <si>
    <t>其他交通费用</t>
  </si>
  <si>
    <t>532325210000000020087</t>
  </si>
  <si>
    <t>公务交通专项经费</t>
  </si>
  <si>
    <t>532325210000000020091</t>
  </si>
  <si>
    <t>一般公用经费</t>
  </si>
  <si>
    <t>30206</t>
  </si>
  <si>
    <t>电费</t>
  </si>
  <si>
    <t>30205</t>
  </si>
  <si>
    <t>水费</t>
  </si>
  <si>
    <t>30211</t>
  </si>
  <si>
    <t>差旅费</t>
  </si>
  <si>
    <t>30201</t>
  </si>
  <si>
    <t>办公费</t>
  </si>
  <si>
    <t>30299</t>
  </si>
  <si>
    <t>其他商品和服务支出</t>
  </si>
  <si>
    <t>532325221100000450627</t>
  </si>
  <si>
    <t>30217</t>
  </si>
  <si>
    <t>532325210000000020089</t>
  </si>
  <si>
    <t>退休公用经费</t>
  </si>
  <si>
    <t>532325210000000020084</t>
  </si>
  <si>
    <t>退休费</t>
  </si>
  <si>
    <t>30302</t>
  </si>
  <si>
    <t>532325241100002597521</t>
  </si>
  <si>
    <t>行政人员奖金经费</t>
  </si>
  <si>
    <t>532325241100002597525</t>
  </si>
  <si>
    <t>事业人员奖金经费</t>
  </si>
  <si>
    <t>532325251100003670563</t>
  </si>
  <si>
    <t>姚安县退役军人事务局2025年职业年金缴费资金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</si>
  <si>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</si>
  <si>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</si>
  <si>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</si>
  <si>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</si>
  <si>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</si>
  <si>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</si>
  <si>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</si>
  <si>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</si>
  <si>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</si>
  <si>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2025年信创工作专项资金</t>
  </si>
  <si>
    <t>311 专项业务类</t>
  </si>
  <si>
    <t>532325241100002389689</t>
  </si>
  <si>
    <t>31002</t>
  </si>
  <si>
    <t>办公设备购置</t>
  </si>
  <si>
    <t>符合政府安排工作退役人员待安置期间生活费及退役士兵教育培训县级专项资金</t>
  </si>
  <si>
    <t>532325231100001222619</t>
  </si>
  <si>
    <t>30216</t>
  </si>
  <si>
    <t>培训费</t>
  </si>
  <si>
    <t>30305</t>
  </si>
  <si>
    <t>生活补助</t>
  </si>
  <si>
    <t>革命烈士纪念日县级资金</t>
  </si>
  <si>
    <t>313 事业发展类</t>
  </si>
  <si>
    <t>532325241100002982354</t>
  </si>
  <si>
    <t>烈士祭扫活动县级资金</t>
  </si>
  <si>
    <t>532325251100003578156</t>
  </si>
  <si>
    <t>30306</t>
  </si>
  <si>
    <t>救济费</t>
  </si>
  <si>
    <t>烈士陵园管理县级资金</t>
  </si>
  <si>
    <t>532325241100002938619</t>
  </si>
  <si>
    <t>企业军转干部特殊困难补助县级补助资金</t>
  </si>
  <si>
    <t>312 民生类</t>
  </si>
  <si>
    <t>532325231100001842151</t>
  </si>
  <si>
    <t>退役安置退役士兵保险接续县级资金</t>
  </si>
  <si>
    <t>532325231100001804619</t>
  </si>
  <si>
    <t>现役军人立功、受奖报送喜报县级专项资金</t>
  </si>
  <si>
    <t>532325231100001222562</t>
  </si>
  <si>
    <t>姚安县退役军人事务局2025年单位资金</t>
  </si>
  <si>
    <t>532325251100003559792</t>
  </si>
  <si>
    <t>义务兵家庭优待县级资金</t>
  </si>
  <si>
    <t>532325251100003572862</t>
  </si>
  <si>
    <t>优抚对象抚恤和生活补助县级经费</t>
  </si>
  <si>
    <t>532325251100003577206</t>
  </si>
  <si>
    <t>优抚对象护理补助县级专项资金</t>
  </si>
  <si>
    <t>532325231100001222224</t>
  </si>
  <si>
    <t>优抚对象节日慰问县级资金</t>
  </si>
  <si>
    <t>532325251100003715093</t>
  </si>
  <si>
    <t>优抚对象系统维护县级资金</t>
  </si>
  <si>
    <t>532325251100003578044</t>
  </si>
  <si>
    <t>优抚对象医疗保障县级资金</t>
  </si>
  <si>
    <t>532325251100003572029</t>
  </si>
  <si>
    <t>30307</t>
  </si>
  <si>
    <t>医疗费补助</t>
  </si>
  <si>
    <t>重点优抚对象生活困难补助县级资金</t>
  </si>
  <si>
    <t>532325251100003572508</t>
  </si>
  <si>
    <t>自主就业一次性经济补助县级资金</t>
  </si>
  <si>
    <t>532325251100003559993</t>
  </si>
  <si>
    <t>自主择业军转干部医疗保险及公务员补助经费、企业军转干部门诊医疗县级专项资金</t>
  </si>
  <si>
    <t>532325231100001223838</t>
  </si>
  <si>
    <t>座谈会及现役军人家属、驻姚部队慰问县级专项经费</t>
  </si>
  <si>
    <t>532325231100001221779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</si>
  <si>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</si>
  <si>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</si>
  <si>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</si>
  <si>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</si>
  <si>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</si>
  <si>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</si>
  <si>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</si>
  <si>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</si>
  <si>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</si>
  <si>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</si>
  <si>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</si>
  <si>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</si>
  <si>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1、完成姚安县烈士陵园维修项目；
2、通过项目实施，改善陵园面貌，提升服务水平，营造全社会缅怀英烈、崇尚英烈、学习英烈、关爱烈属的浓厚氛围。</t>
  </si>
  <si>
    <t>产出指标</t>
  </si>
  <si>
    <t>数量指标</t>
  </si>
  <si>
    <t>修缮提质和提质改造烈士纪念设施数量</t>
  </si>
  <si>
    <t>=</t>
  </si>
  <si>
    <t>个</t>
  </si>
  <si>
    <t>定量指标</t>
  </si>
  <si>
    <t>维修维护革命烈士纪念设施</t>
  </si>
  <si>
    <t>质量指标</t>
  </si>
  <si>
    <t>经费足额拨付率</t>
  </si>
  <si>
    <t>100</t>
  </si>
  <si>
    <t>%</t>
  </si>
  <si>
    <t>定性指标</t>
  </si>
  <si>
    <t>资金足额拨付</t>
  </si>
  <si>
    <t>加强硬件及配套设施建设</t>
  </si>
  <si>
    <t>完成烈士纪念设施建设</t>
  </si>
  <si>
    <t>时效指标</t>
  </si>
  <si>
    <t>资金下达项目单位2个月内开工</t>
  </si>
  <si>
    <t>效益指标</t>
  </si>
  <si>
    <t>社会效益</t>
  </si>
  <si>
    <t>积极组织烈士纪念活动，弘扬英烈精神，赓续红色血脉</t>
  </si>
  <si>
    <t>≥</t>
  </si>
  <si>
    <t>20</t>
  </si>
  <si>
    <t>人次</t>
  </si>
  <si>
    <t>积极组织烈士纪念活动，弘扬英烈精神，赓续红色血脉，在20人次以上</t>
  </si>
  <si>
    <t>满意度指标</t>
  </si>
  <si>
    <t>服务对象满意度</t>
  </si>
  <si>
    <t>烈士家属、退役军人投诉次数</t>
  </si>
  <si>
    <t>≤</t>
  </si>
  <si>
    <t>符合政府安排工作退役人员待安置期间生活费及退役士兵教育培训经费</t>
  </si>
  <si>
    <t>符合政府安排工作退役人员</t>
  </si>
  <si>
    <t>30</t>
  </si>
  <si>
    <t>人</t>
  </si>
  <si>
    <t>安置士兵待安人数及待安月数</t>
  </si>
  <si>
    <t>参加教育培训退役士兵</t>
  </si>
  <si>
    <t>60</t>
  </si>
  <si>
    <t>参加技能培训人数</t>
  </si>
  <si>
    <t>下达指标符合相关政策比率</t>
  </si>
  <si>
    <t>相关政策</t>
  </si>
  <si>
    <t>资金下达及时性</t>
  </si>
  <si>
    <t>维护退役士兵合法权益</t>
  </si>
  <si>
    <t>效果显著</t>
  </si>
  <si>
    <t>项</t>
  </si>
  <si>
    <t>推动全省安置及培训工作顺利圆满完成</t>
  </si>
  <si>
    <t>退役士兵满意率</t>
  </si>
  <si>
    <t>90</t>
  </si>
  <si>
    <t>通过下拨经费，提高保障待遇，保持服务队伍稳定。加强经费管理，对补助资金专款专用，充分发挥资金效益。更好地实现为部队服务，为国防建设服务，构建军队后方长城，达到军稳国强的目的</t>
  </si>
  <si>
    <t>军休人数</t>
  </si>
  <si>
    <t>军休人员增资</t>
  </si>
  <si>
    <t>边海防现役军人人数</t>
  </si>
  <si>
    <t>160</t>
  </si>
  <si>
    <t>边海防现役军人</t>
  </si>
  <si>
    <t>帮扶慰问人数</t>
  </si>
  <si>
    <t>帮扶人数及补助</t>
  </si>
  <si>
    <t>军休人员人数</t>
  </si>
  <si>
    <t>军队离退休干部（含退休士官）及时拨付率</t>
  </si>
  <si>
    <t>边海防现役军人、困难优抚对象及时慰问</t>
  </si>
  <si>
    <t>及时完成慰问</t>
  </si>
  <si>
    <t>边海防人数、帮扶人数</t>
  </si>
  <si>
    <t>军队离退休干部（含退休士官）各项待遇</t>
  </si>
  <si>
    <t>有效改善</t>
  </si>
  <si>
    <t>边海防现役军人、帮扶困难优抚对象</t>
  </si>
  <si>
    <t>慰问经费保障</t>
  </si>
  <si>
    <t>发放慰问金</t>
  </si>
  <si>
    <t>军休人员、困难优抚对象及边海防现役军人满意率</t>
  </si>
  <si>
    <t>军休人数及慰问人数</t>
  </si>
  <si>
    <t>完成优抚对象护理费发放工作。</t>
  </si>
  <si>
    <t>二级因公</t>
  </si>
  <si>
    <t>反映二级因公补助情况</t>
  </si>
  <si>
    <t>四级因战</t>
  </si>
  <si>
    <t>反映四级因战补助情况</t>
  </si>
  <si>
    <t>四级因病</t>
  </si>
  <si>
    <t>六级因病、精神病</t>
  </si>
  <si>
    <t>反映六级因病、精神病补助情况</t>
  </si>
  <si>
    <t>经费足额拨付</t>
  </si>
  <si>
    <t>反映经费拨付情况</t>
  </si>
  <si>
    <t>资金兑付时效</t>
  </si>
  <si>
    <t>及时兑现</t>
  </si>
  <si>
    <t>反映补助标准执行情况</t>
  </si>
  <si>
    <t>优抚对象生活保障</t>
  </si>
  <si>
    <t>发放优抚对象护理补助</t>
  </si>
  <si>
    <t>反映优抚对象生活保障情况</t>
  </si>
  <si>
    <t>95</t>
  </si>
  <si>
    <t>反映服务对象满意情况</t>
  </si>
  <si>
    <t>通过支付烈士陵园管理经费，全面加强我县烈士纪念设施管理维护工作。聘用管理服务人员有力开展好日常管护，进一步提高服务保障水平，充分发挥传承红色基因、弘扬英烈精神的爱国主义和红色教育功能作用。保护好烈士纪念设施，对加强国防建设、维护社会和谐稳定具有重大现实意义。</t>
  </si>
  <si>
    <t>烈士陵园个数</t>
  </si>
  <si>
    <t>管理维护经费按规定执行率</t>
  </si>
  <si>
    <t>资金及时拨付率</t>
  </si>
  <si>
    <t>管理服务能力提升、瞻仰群众人数增加</t>
  </si>
  <si>
    <t>瞻仰群众满意率度</t>
  </si>
  <si>
    <t>完成退役军人春节、八一建军节座谈会及、现役军人家属、驻姚部队慰问</t>
  </si>
  <si>
    <t>乡镇、村级座谈会</t>
  </si>
  <si>
    <t>86</t>
  </si>
  <si>
    <t>反映数量情况</t>
  </si>
  <si>
    <t>驻姚部队</t>
  </si>
  <si>
    <t>反映驻姚部队数情况</t>
  </si>
  <si>
    <t>现役军人家属</t>
  </si>
  <si>
    <t>550</t>
  </si>
  <si>
    <t>反映现役军人情况</t>
  </si>
  <si>
    <t>资金兑现时效</t>
  </si>
  <si>
    <t>及时兑付</t>
  </si>
  <si>
    <t>反映资金兑现时效情况</t>
  </si>
  <si>
    <t>慰问对象稳定</t>
  </si>
  <si>
    <t>反映各类对象稳定情况</t>
  </si>
  <si>
    <t>慰问对象满意率</t>
  </si>
  <si>
    <t>反映各类对象满意情况</t>
  </si>
  <si>
    <t>做好义务兵家庭优待金的发放工作。</t>
  </si>
  <si>
    <t>义务兵人数</t>
  </si>
  <si>
    <t>117</t>
  </si>
  <si>
    <t>义务兵人数及发放标准</t>
  </si>
  <si>
    <t>优待金补助标准按规定发放</t>
  </si>
  <si>
    <t>资金及时发放率</t>
  </si>
  <si>
    <t>资金及时发放</t>
  </si>
  <si>
    <t>对维护社会安定团结的推动</t>
  </si>
  <si>
    <t>效果明显</t>
  </si>
  <si>
    <t>义务兵家庭满意</t>
  </si>
  <si>
    <t>完成优抚对象节日慰问工作。</t>
  </si>
  <si>
    <t>慰问人数</t>
  </si>
  <si>
    <t>1778</t>
  </si>
  <si>
    <t>优抚对象人数及慰问标准</t>
  </si>
  <si>
    <t>优抚对象满意</t>
  </si>
  <si>
    <t>通过安置退役士兵补缴待安期间保险，解决安置退役士兵未参保和断缴问题，保障安置退役士兵享受相应保险待遇。</t>
  </si>
  <si>
    <t>享受保险补助的安置退役士兵人数应补尽补率</t>
  </si>
  <si>
    <t>安置退役士兵保险补缴经费按规定执行率</t>
  </si>
  <si>
    <t>安置退役士兵保险及时补缴率</t>
  </si>
  <si>
    <t>安置退役士兵保险接续情况</t>
  </si>
  <si>
    <t>按规定补缴到位</t>
  </si>
  <si>
    <t>85</t>
  </si>
  <si>
    <t>进一步更新单位设备，提高单位办事效率，按时完成工作。</t>
  </si>
  <si>
    <t>购买计算机数量</t>
  </si>
  <si>
    <t>台</t>
  </si>
  <si>
    <t>及时拨付资金</t>
  </si>
  <si>
    <t>及时拨付</t>
  </si>
  <si>
    <t>有效利用，提高办事效率</t>
  </si>
  <si>
    <t>提高办事效率</t>
  </si>
  <si>
    <t>单位人员满意</t>
  </si>
  <si>
    <t>做好现役军人立功、受奖报送喜报工作。</t>
  </si>
  <si>
    <t>一等功</t>
  </si>
  <si>
    <t>反映一等功人数情况</t>
  </si>
  <si>
    <t>二等功</t>
  </si>
  <si>
    <t>反映二等功人数情况</t>
  </si>
  <si>
    <t>三等功，优抚士兵</t>
  </si>
  <si>
    <t>反映三等功人数情况</t>
  </si>
  <si>
    <t>经费及时拨付发放</t>
  </si>
  <si>
    <t>推进军队建设</t>
  </si>
  <si>
    <t>服务对象满意率</t>
  </si>
  <si>
    <t>项（个）</t>
  </si>
  <si>
    <t>反映对推进军队建设影响情况</t>
  </si>
  <si>
    <t>向全县符合享受抚恤待遇条件的优抚对象及时足额发放抚恤补助；逐步提高重点优抚对象抚恤补助标准，保障重点优抚对象基本生活。</t>
  </si>
  <si>
    <t>符合领取优抚对象补助经费人数</t>
  </si>
  <si>
    <t>应发尽发</t>
  </si>
  <si>
    <t>领取优抚对象补助经费发放人数及标准</t>
  </si>
  <si>
    <t>各类优抚对象抚恤补助标准按规定发放</t>
  </si>
  <si>
    <t>优抚对象补助经费及时拨付率</t>
  </si>
  <si>
    <t>优抚对象生活情况</t>
  </si>
  <si>
    <t>优抚对象满意度</t>
  </si>
  <si>
    <t>通过核拨优抚对象医疗保障经费，对优抚对象参保缴费、住院和门诊费用进行补助，有效帮助解决医疗难问题。</t>
  </si>
  <si>
    <t>符合享受优抚对象医疗保障优抚对象人数</t>
  </si>
  <si>
    <t>符合享受报销人数及报销金额</t>
  </si>
  <si>
    <t>优抚对象医疗补助标准按规定执行率</t>
  </si>
  <si>
    <t>优抚对象医疗保障经费及时拨付率</t>
  </si>
  <si>
    <t>优抚对象政策知晓率</t>
  </si>
  <si>
    <t>优抚对象享受医疗保障满意率</t>
  </si>
  <si>
    <t>对自主就业退役士兵发放地方一次性经济补助是为推动全县安置工作顺利圆满完成，维护退役士兵合法权益，促进社会和谐稳定。</t>
  </si>
  <si>
    <t>自主就业人数</t>
  </si>
  <si>
    <t>补助标准按规定发放</t>
  </si>
  <si>
    <t>补助发放及时</t>
  </si>
  <si>
    <t>及时发放</t>
  </si>
  <si>
    <t>退役士兵经费发放未兑现占应兑现退役军人信访率</t>
  </si>
  <si>
    <t>完成优抚对象信息采集、优抚对象年底确认及补助发放工作</t>
  </si>
  <si>
    <t>设备数量</t>
  </si>
  <si>
    <t>16</t>
  </si>
  <si>
    <t>台/套</t>
  </si>
  <si>
    <t>优抚对象年底确认设备维护更新</t>
  </si>
  <si>
    <t>及时维护更新设备、及时拨付资金</t>
  </si>
  <si>
    <t>保障优抚对象身份确认</t>
  </si>
  <si>
    <t>保障优抚对象年底确认、信息录入工作</t>
  </si>
  <si>
    <t>服务对象满意</t>
  </si>
  <si>
    <t>优抚对象年底确认及信息录入</t>
  </si>
  <si>
    <t>通过发放重点优抚对象困难生活补助，使重点优抚对象人员的基本生活得到有效保障。</t>
  </si>
  <si>
    <t>符合领取重点优抚对象困难补助人数</t>
  </si>
  <si>
    <t>重点优抚对象生活情况得到保障</t>
  </si>
  <si>
    <t>重点优抚对象满意率</t>
  </si>
  <si>
    <t>通过支付烈士亲属祭扫工作经费，充分发挥传承红色基因、弘扬英烈精神的爱国主义精神，维护社会和谐稳定，圆满完成烈士亲属祭扫工作。</t>
  </si>
  <si>
    <t>祭扫人数</t>
  </si>
  <si>
    <t>21</t>
  </si>
  <si>
    <t>资金及时拨付</t>
  </si>
  <si>
    <t>烈士祭扫</t>
  </si>
  <si>
    <t>有保障</t>
  </si>
  <si>
    <t>祭扫经费保障</t>
  </si>
  <si>
    <t>祭扫人员满意</t>
  </si>
  <si>
    <t>自主择业军转干部医疗保险及公务员补助经费、企业军转干部门诊医疗经费</t>
  </si>
  <si>
    <t>自主择业军转干部</t>
  </si>
  <si>
    <t>反映自主择业军转干部人数情况</t>
  </si>
  <si>
    <t>企业军转干部</t>
  </si>
  <si>
    <t>反映自企业军转干部人数情况</t>
  </si>
  <si>
    <t>补助标准执行率</t>
  </si>
  <si>
    <t>反映经费兑付时限情况</t>
  </si>
  <si>
    <t>自主择业军转干部医疗保障</t>
  </si>
  <si>
    <t>反映自主择业军转干部医疗保障情况</t>
  </si>
  <si>
    <t>军转干部队伍稳定</t>
  </si>
  <si>
    <t>反映军转干部队伍稳定情况</t>
  </si>
  <si>
    <t>企业军转干部特殊困难补助经费</t>
  </si>
  <si>
    <t>解决部分生活困难企业军转干部人数</t>
  </si>
  <si>
    <t>应享受人员达标</t>
  </si>
  <si>
    <t>补助经费及时拨付</t>
  </si>
  <si>
    <t>通过开展企业军转干部特殊困难补助使其生活质量提高</t>
  </si>
  <si>
    <t>生活质量明显提高</t>
  </si>
  <si>
    <t>部分企业军转干部满意率</t>
  </si>
  <si>
    <t>预算05-3表</t>
  </si>
  <si>
    <t>说明：本表另文下达，故此表为空。</t>
  </si>
  <si>
    <t>预算06表</t>
  </si>
  <si>
    <t>2025年部门政府性基金预算支出预算表</t>
  </si>
  <si>
    <t>单位名称</t>
  </si>
  <si>
    <t>本年政府性基金预算支出</t>
  </si>
  <si>
    <t>说明：本单位无此公开事项，故此表为空。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</si>
  <si>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</si>
  <si>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</si>
  <si>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</si>
  <si>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</si>
  <si>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</si>
  <si>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</si>
  <si>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</si>
  <si>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</si>
  <si>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</si>
  <si>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</si>
  <si>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</si>
  <si>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</si>
  <si>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</si>
  <si>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</si>
  <si>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</si>
  <si>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</si>
  <si>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</si>
  <si>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</si>
  <si>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</si>
  <si>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</si>
  <si>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</si>
  <si>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</si>
  <si>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</si>
  <si>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</si>
  <si>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</si>
  <si>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</si>
  <si>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</si>
  <si>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</si>
  <si>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</si>
  <si>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</si>
  <si>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</si>
  <si>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</si>
  <si>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</si>
  <si>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</si>
  <si>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</si>
  <si>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</si>
  <si>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</si>
  <si>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</si>
  <si>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</si>
  <si>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</si>
  <si>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</si>
  <si>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</si>
  <si>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</si>
  <si>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</si>
  <si>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</si>
  <si>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</si>
  <si>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</si>
  <si>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</si>
  <si>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</si>
  <si>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</si>
  <si>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</si>
  <si>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</si>
  <si>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</si>
  <si>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A02010105 台式计算机</t>
  </si>
  <si>
    <t>计算机</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</si>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</sst>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10" fillId="0" borderId="0">
      <alignment vertical="top"/>
      <protection locked="0"/>
    </xf>
    <xf numFmtId="0" fontId="7" fillId="0" borderId="0"/>
  </cellStyleXfs>
  <cellXfs count="87">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left" vertical="center" wrapText="1" indent="1"/>
    </xf>
    <xf numFmtId="49" fontId="5" fillId="0" borderId="1" xfId="50" applyFont="1" applyAlignment="1">
      <alignment horizontal="center" vertical="center" wrapText="1"/>
    </xf>
    <xf numFmtId="0" fontId="7" fillId="0" borderId="0" xfId="58" applyFill="1" applyAlignment="1">
      <alignment vertical="center"/>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6" fillId="0" borderId="1" xfId="51" applyFont="1" applyAlignment="1">
      <alignment horizontal="right" vertical="center" wrapText="1" indent="1"/>
    </xf>
    <xf numFmtId="176" fontId="5" fillId="0" borderId="1" xfId="51" applyFont="1">
      <alignment horizontal="right" vertical="center"/>
    </xf>
    <xf numFmtId="49" fontId="5" fillId="0" borderId="0" xfId="50" applyFont="1" applyBorder="1">
      <alignment horizontal="left" vertical="center" wrapText="1"/>
    </xf>
    <xf numFmtId="49" fontId="8"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49" fontId="10" fillId="0" borderId="0" xfId="50" applyBorder="1">
      <alignment horizontal="left" vertical="center" wrapText="1"/>
    </xf>
    <xf numFmtId="49" fontId="11" fillId="0" borderId="0" xfId="50" applyFont="1" applyBorder="1" applyAlignment="1">
      <alignment horizontal="center" vertical="center" wrapText="1"/>
    </xf>
    <xf numFmtId="49" fontId="12" fillId="0" borderId="0" xfId="50"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6" fontId="15" fillId="0" borderId="1" xfId="51" applyFont="1">
      <alignment horizontal="right" vertical="center"/>
    </xf>
    <xf numFmtId="49" fontId="14" fillId="0" borderId="1" xfId="0" applyNumberFormat="1" applyFont="1" applyBorder="1" applyAlignment="1" applyProtection="1">
      <alignment horizontal="center" vertical="center" wrapText="1"/>
    </xf>
    <xf numFmtId="49" fontId="10" fillId="0" borderId="0" xfId="50" applyBorder="1" applyAlignment="1">
      <alignment horizontal="right" vertical="center" wrapText="1"/>
    </xf>
    <xf numFmtId="49" fontId="16" fillId="0" borderId="1" xfId="50"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0"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wrapText="1" inden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0" fontId="16" fillId="0" borderId="0" xfId="0" applyFont="1" applyBorder="1" applyAlignment="1" applyProtection="1">
      <alignment horizontal="right" vertical="center"/>
    </xf>
    <xf numFmtId="0" fontId="21" fillId="0" borderId="0" xfId="0" applyFont="1" applyBorder="1" applyAlignment="1" applyProtection="1">
      <alignment horizontal="right"/>
    </xf>
    <xf numFmtId="0" fontId="21"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6"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2" fillId="0" borderId="4" xfId="0" applyFont="1" applyBorder="1" applyAlignment="1" applyProtection="1">
      <alignment horizontal="center" vertical="center"/>
    </xf>
    <xf numFmtId="0" fontId="16" fillId="0" borderId="4" xfId="0" applyFont="1" applyBorder="1" applyAlignment="1" applyProtection="1">
      <alignment horizontal="left" vertical="center" wrapText="1"/>
    </xf>
    <xf numFmtId="0" fontId="22" fillId="0" borderId="4" xfId="0" applyFont="1" applyBorder="1" applyAlignment="1">
      <alignment horizontal="center" vertical="center" wrapText="1"/>
      <protection locked="0"/>
    </xf>
    <xf numFmtId="0" fontId="16"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6" fillId="2" borderId="1" xfId="0" applyFont="1" applyFill="1" applyBorder="1" applyAlignment="1" applyProtection="1">
      <alignment horizontal="center" vertical="center"/>
    </xf>
    <xf numFmtId="0" fontId="23" fillId="0" borderId="1" xfId="0" applyFont="1" applyBorder="1" applyAlignment="1" applyProtection="1"/>
    <xf numFmtId="49" fontId="22"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right" vertical="center"/>
    </xf>
    <xf numFmtId="0" fontId="22" fillId="0" borderId="7" xfId="0" applyFont="1" applyBorder="1" applyAlignment="1" applyProtection="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4" workbookViewId="0">
      <selection activeCell="D3" sqref="D3"/>
    </sheetView>
  </sheetViews>
  <sheetFormatPr defaultColWidth="9.28181818181818" defaultRowHeight="14.25" customHeight="1" outlineLevelCol="3"/>
  <cols>
    <col min="1" max="1" width="46.1363636363636" customWidth="1"/>
    <col min="2" max="2" width="50.2818181818182" customWidth="1"/>
    <col min="3" max="3" width="47.1363636363636" customWidth="1"/>
    <col min="4" max="4" width="53.8545454545455" customWidth="1"/>
  </cols>
  <sheetData>
    <row r="1" ht="13.5" customHeight="1" spans="1:4">
      <c r="A1" s="22"/>
      <c r="B1" s="22"/>
      <c r="C1" s="22"/>
      <c r="D1" s="26" t="s">
        <v>0</v>
      </c>
    </row>
    <row r="2" ht="45" customHeight="1" spans="1:4">
      <c r="A2" s="23" t="s">
        <v>1</v>
      </c>
      <c r="B2" s="23"/>
      <c r="C2" s="23"/>
      <c r="D2" s="23"/>
    </row>
    <row r="3" ht="21" customHeight="1" spans="1:4">
      <c r="A3" s="22" t="str">
        <f>"单位名称："&amp;"姚安县退役军人事务局"</f>
        <v>单位名称：姚安县退役军人事务局</v>
      </c>
      <c r="B3" s="22"/>
      <c r="C3" s="22"/>
      <c r="D3" s="26"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7" t="s">
        <v>7</v>
      </c>
      <c r="B7" s="8">
        <v>5213146.67</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330000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4803075.74</v>
      </c>
    </row>
    <row r="15" ht="20.25" customHeight="1" spans="1:4">
      <c r="A15" s="7" t="s">
        <v>23</v>
      </c>
      <c r="B15" s="8"/>
      <c r="C15" s="7" t="s">
        <v>24</v>
      </c>
      <c r="D15" s="8"/>
    </row>
    <row r="16" ht="20.25" customHeight="1" spans="1:4">
      <c r="A16" s="7" t="s">
        <v>25</v>
      </c>
      <c r="B16" s="8">
        <v>330000</v>
      </c>
      <c r="C16" s="7" t="s">
        <v>26</v>
      </c>
      <c r="D16" s="8">
        <v>601004.97</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139065.96</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5543146.67</v>
      </c>
      <c r="C37" s="82" t="s">
        <v>48</v>
      </c>
      <c r="D37" s="8">
        <v>5543146.67</v>
      </c>
    </row>
    <row r="38" ht="20.25" customHeight="1" spans="1:4">
      <c r="A38" s="84" t="s">
        <v>49</v>
      </c>
      <c r="B38" s="85"/>
      <c r="C38" s="86" t="s">
        <v>50</v>
      </c>
      <c r="D38" s="8"/>
    </row>
    <row r="39" ht="20.25" customHeight="1" spans="1:4">
      <c r="A39" s="82" t="s">
        <v>51</v>
      </c>
      <c r="B39" s="83">
        <v>5543146.67</v>
      </c>
      <c r="C39" s="82" t="s">
        <v>52</v>
      </c>
      <c r="D39" s="8">
        <v>5543146.67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topLeftCell="A5" workbookViewId="0">
      <selection activeCell="B16" sqref="B16"/>
    </sheetView>
  </sheetViews>
  <sheetFormatPr defaultColWidth="10.7090909090909" defaultRowHeight="12" customHeight="1"/>
  <cols>
    <col min="1" max="2" width="69.2818181818182" customWidth="1"/>
    <col min="3" max="4" width="22.1363636363636" customWidth="1"/>
    <col min="5" max="5" width="55" customWidth="1"/>
    <col min="6" max="6" width="12" customWidth="1"/>
    <col min="7" max="7" width="18.8545454545455" customWidth="1"/>
    <col min="8" max="8" width="12" customWidth="1"/>
    <col min="9" max="9" width="18.8545454545455" customWidth="1"/>
    <col min="10" max="10" width="53" customWidth="1"/>
  </cols>
  <sheetData>
    <row r="1" ht="15.75" customHeight="1" spans="1:10">
      <c r="A1" s="26" t="s">
        <v>604</v>
      </c>
      <c r="B1" s="22"/>
      <c r="C1" s="22"/>
      <c r="D1" s="22"/>
      <c r="E1" s="22"/>
      <c r="F1" s="22"/>
      <c r="G1" s="22"/>
      <c r="H1" s="22"/>
      <c r="I1" s="22"/>
      <c r="J1" s="22" t="s">
        <v>384</v>
      </c>
    </row>
    <row r="2" ht="45" customHeight="1" spans="1:10">
      <c r="A2" s="23" t="str">
        <f>"2025"&amp;"年部门项目支出绩效目标表（另文下达）"</f>
        <v>2025年部门项目支出绩效目标表（另文下达）</v>
      </c>
      <c r="B2" s="23"/>
      <c r="C2" s="23"/>
      <c r="D2" s="23"/>
      <c r="E2" s="23"/>
      <c r="F2" s="23"/>
      <c r="G2" s="23"/>
      <c r="H2" s="23"/>
      <c r="I2" s="23"/>
      <c r="J2" s="23"/>
    </row>
    <row r="3" ht="15.75" customHeight="1" spans="1:10">
      <c r="A3" s="22" t="str">
        <f>"单位名称："&amp;"姚安县退役军人事务局"</f>
        <v>单位名称：姚安县退役军人事务局</v>
      </c>
      <c r="B3" s="45"/>
      <c r="C3" s="45"/>
      <c r="D3" s="45" t="s">
        <v>2</v>
      </c>
      <c r="E3" s="45"/>
      <c r="F3" s="46"/>
      <c r="G3" s="45"/>
      <c r="H3" s="46"/>
      <c r="I3" s="46"/>
      <c r="J3" s="46"/>
    </row>
    <row r="4" ht="60" customHeight="1" spans="1:10">
      <c r="A4" s="47" t="s">
        <v>385</v>
      </c>
      <c r="B4" s="47" t="s">
        <v>386</v>
      </c>
      <c r="C4" s="47" t="s">
        <v>387</v>
      </c>
      <c r="D4" s="47" t="s">
        <v>388</v>
      </c>
      <c r="E4" s="47" t="s">
        <v>389</v>
      </c>
      <c r="F4" s="47" t="s">
        <v>390</v>
      </c>
      <c r="G4" s="47" t="s">
        <v>391</v>
      </c>
      <c r="H4" s="47" t="s">
        <v>392</v>
      </c>
      <c r="I4" s="47" t="s">
        <v>393</v>
      </c>
      <c r="J4" s="47" t="s">
        <v>394</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customHeight="1" spans="1:1">
      <c r="A9" t="s">
        <v>605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XFD10"/>
    </sheetView>
  </sheetViews>
  <sheetFormatPr defaultColWidth="10.7090909090909" defaultRowHeight="14.25" customHeight="1" outlineLevelCol="5"/>
  <cols>
    <col min="1" max="1" width="37.5727272727273" customWidth="1"/>
    <col min="2" max="2" width="38.1363636363636" customWidth="1"/>
    <col min="3" max="3" width="47.2818181818182" customWidth="1"/>
    <col min="4" max="6" width="26.2818181818182" customWidth="1"/>
  </cols>
  <sheetData>
    <row r="1" ht="15.75" customHeight="1" spans="1:6">
      <c r="A1" s="17"/>
      <c r="B1" s="17">
        <v>0</v>
      </c>
      <c r="C1" s="17"/>
      <c r="D1" s="17"/>
      <c r="E1" s="17"/>
      <c r="F1" s="16" t="s">
        <v>606</v>
      </c>
    </row>
    <row r="2" ht="45" customHeight="1" spans="1:6">
      <c r="A2" s="13" t="s">
        <v>607</v>
      </c>
      <c r="B2" s="13"/>
      <c r="C2" s="13"/>
      <c r="D2" s="13"/>
      <c r="E2" s="13"/>
      <c r="F2" s="13"/>
    </row>
    <row r="3" ht="19.5" customHeight="1" spans="1:6">
      <c r="A3" s="12" t="str">
        <f>"单位名称："&amp;"姚安县退役军人事务局"</f>
        <v>单位名称：姚安县退役军人事务局</v>
      </c>
      <c r="B3" s="12"/>
      <c r="C3" s="12"/>
      <c r="D3" s="17" t="s">
        <v>2</v>
      </c>
      <c r="E3" s="17"/>
      <c r="F3" s="16" t="s">
        <v>2</v>
      </c>
    </row>
    <row r="4" ht="19.5" customHeight="1" spans="1:6">
      <c r="A4" s="5" t="s">
        <v>608</v>
      </c>
      <c r="B4" s="5" t="s">
        <v>73</v>
      </c>
      <c r="C4" s="5" t="s">
        <v>74</v>
      </c>
      <c r="D4" s="5" t="s">
        <v>609</v>
      </c>
      <c r="E4" s="5"/>
      <c r="F4" s="5"/>
    </row>
    <row r="5" ht="18.75" customHeight="1" spans="1:6">
      <c r="A5" s="5"/>
      <c r="B5" s="5"/>
      <c r="C5" s="5"/>
      <c r="D5" s="5" t="s">
        <v>56</v>
      </c>
      <c r="E5" s="5" t="s">
        <v>76</v>
      </c>
      <c r="F5" s="5" t="s">
        <v>77</v>
      </c>
    </row>
    <row r="6" ht="17.25" customHeight="1" spans="1:6">
      <c r="A6" s="14">
        <v>1</v>
      </c>
      <c r="B6" s="44" t="s">
        <v>84</v>
      </c>
      <c r="C6" s="14">
        <v>3</v>
      </c>
      <c r="D6" s="14">
        <v>4</v>
      </c>
      <c r="E6" s="14">
        <v>5</v>
      </c>
      <c r="F6" s="14">
        <v>6</v>
      </c>
    </row>
    <row r="7" ht="22.5" customHeight="1" spans="1:6">
      <c r="A7" s="7"/>
      <c r="B7" s="7"/>
      <c r="C7" s="7"/>
      <c r="D7" s="8"/>
      <c r="E7" s="8"/>
      <c r="F7" s="8"/>
    </row>
    <row r="8" ht="22.5" customHeight="1" spans="1:6">
      <c r="A8" s="7"/>
      <c r="B8" s="7"/>
      <c r="C8" s="7"/>
      <c r="D8" s="8"/>
      <c r="E8" s="8"/>
      <c r="F8" s="8"/>
    </row>
    <row r="9" ht="22.5" customHeight="1" spans="1:6">
      <c r="A9" s="10" t="s">
        <v>56</v>
      </c>
      <c r="B9" s="10"/>
      <c r="C9" s="10"/>
      <c r="D9" s="8"/>
      <c r="E9" s="8"/>
      <c r="F9" s="8"/>
    </row>
    <row r="10" s="11" customFormat="1" ht="29" customHeight="1" spans="1:1">
      <c r="A10" s="11" t="s">
        <v>610</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topLeftCell="A6" workbookViewId="0">
      <selection activeCell="A11" sqref="$A11:$XFD11"/>
    </sheetView>
  </sheetViews>
  <sheetFormatPr defaultColWidth="10" defaultRowHeight="12.75" customHeight="1"/>
  <cols>
    <col min="1" max="3" width="38.5" customWidth="1"/>
    <col min="4" max="13" width="18.2090909090909" customWidth="1"/>
    <col min="14" max="14" width="25.3545454545455" customWidth="1"/>
    <col min="15" max="17" width="18.2090909090909" customWidth="1"/>
  </cols>
  <sheetData>
    <row r="1" ht="17.25" customHeight="1" spans="1:17">
      <c r="A1" s="22"/>
      <c r="B1" s="22"/>
      <c r="C1" s="22"/>
      <c r="D1" s="22"/>
      <c r="E1" s="22"/>
      <c r="F1" s="22"/>
      <c r="G1" s="22"/>
      <c r="H1" s="22"/>
      <c r="I1" s="22"/>
      <c r="J1" s="22"/>
      <c r="K1" s="22"/>
      <c r="L1" s="22"/>
      <c r="M1" s="22"/>
      <c r="N1" s="22"/>
      <c r="O1" s="22"/>
      <c r="P1" s="22"/>
      <c r="Q1" s="43" t="s">
        <v>611</v>
      </c>
    </row>
    <row r="2" ht="45" customHeight="1" spans="1:17">
      <c r="A2" s="23" t="s">
        <v>612</v>
      </c>
      <c r="B2" s="23"/>
      <c r="C2" s="23"/>
      <c r="D2" s="23"/>
      <c r="E2" s="23"/>
      <c r="F2" s="23"/>
      <c r="G2" s="23"/>
      <c r="H2" s="23"/>
      <c r="I2" s="23"/>
      <c r="J2" s="23"/>
      <c r="K2" s="23"/>
      <c r="L2" s="23"/>
      <c r="M2" s="23"/>
      <c r="N2" s="23"/>
      <c r="O2" s="23"/>
      <c r="P2" s="23"/>
      <c r="Q2" s="23"/>
    </row>
    <row r="3" ht="18.75" customHeight="1" spans="1:17">
      <c r="A3" s="22" t="str">
        <f>"单位名称："&amp;"姚安县退役军人事务局"</f>
        <v>单位名称：姚安县退役军人事务局</v>
      </c>
      <c r="B3" s="22"/>
      <c r="C3" s="22"/>
      <c r="D3" s="22" t="s">
        <v>2</v>
      </c>
      <c r="E3" s="22"/>
      <c r="F3" s="22"/>
      <c r="G3" s="22"/>
      <c r="H3" s="22"/>
      <c r="I3" s="22"/>
      <c r="J3" s="22"/>
      <c r="K3" s="22"/>
      <c r="L3" s="22"/>
      <c r="M3" s="22"/>
      <c r="N3" s="22"/>
      <c r="O3" s="22"/>
      <c r="P3" s="22"/>
      <c r="Q3" s="26" t="s">
        <v>2</v>
      </c>
    </row>
    <row r="4" ht="22.5" customHeight="1" spans="1:17">
      <c r="A4" s="38" t="s">
        <v>613</v>
      </c>
      <c r="B4" s="38" t="s">
        <v>614</v>
      </c>
      <c r="C4" s="38" t="s">
        <v>615</v>
      </c>
      <c r="D4" s="38" t="s">
        <v>616</v>
      </c>
      <c r="E4" s="38" t="s">
        <v>617</v>
      </c>
      <c r="F4" s="38" t="s">
        <v>618</v>
      </c>
      <c r="G4" s="38" t="s">
        <v>221</v>
      </c>
      <c r="H4" s="38"/>
      <c r="I4" s="38"/>
      <c r="J4" s="38"/>
      <c r="K4" s="38"/>
      <c r="L4" s="38"/>
      <c r="M4" s="38"/>
      <c r="N4" s="38"/>
      <c r="O4" s="38"/>
      <c r="P4" s="38"/>
      <c r="Q4" s="38"/>
    </row>
    <row r="5" ht="22.5" customHeight="1" spans="1:17">
      <c r="A5" s="38"/>
      <c r="B5" s="38" t="s">
        <v>619</v>
      </c>
      <c r="C5" s="38" t="s">
        <v>620</v>
      </c>
      <c r="D5" s="38" t="s">
        <v>616</v>
      </c>
      <c r="E5" s="38" t="s">
        <v>621</v>
      </c>
      <c r="F5" s="38"/>
      <c r="G5" s="38" t="s">
        <v>56</v>
      </c>
      <c r="H5" s="38" t="s">
        <v>59</v>
      </c>
      <c r="I5" s="38" t="s">
        <v>622</v>
      </c>
      <c r="J5" s="38" t="s">
        <v>623</v>
      </c>
      <c r="K5" s="38" t="s">
        <v>624</v>
      </c>
      <c r="L5" s="38" t="s">
        <v>63</v>
      </c>
      <c r="M5" s="38"/>
      <c r="N5" s="38"/>
      <c r="O5" s="38"/>
      <c r="P5" s="38"/>
      <c r="Q5" s="38"/>
    </row>
    <row r="6" ht="23.65" customHeight="1" spans="1:17">
      <c r="A6" s="38"/>
      <c r="B6" s="38"/>
      <c r="C6" s="38"/>
      <c r="D6" s="38"/>
      <c r="E6" s="38"/>
      <c r="F6" s="38"/>
      <c r="G6" s="38"/>
      <c r="H6" s="38"/>
      <c r="I6" s="38" t="s">
        <v>58</v>
      </c>
      <c r="J6" s="38"/>
      <c r="K6" s="38"/>
      <c r="L6" s="38" t="s">
        <v>58</v>
      </c>
      <c r="M6" s="38" t="s">
        <v>64</v>
      </c>
      <c r="N6" s="38" t="s">
        <v>65</v>
      </c>
      <c r="O6" s="38" t="s">
        <v>66</v>
      </c>
      <c r="P6" s="38" t="s">
        <v>67</v>
      </c>
      <c r="Q6" s="38" t="s">
        <v>68</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c r="B8" s="40"/>
      <c r="C8" s="40"/>
      <c r="D8" s="40"/>
      <c r="E8" s="41"/>
      <c r="F8" s="41"/>
      <c r="G8" s="41"/>
      <c r="H8" s="41"/>
      <c r="I8" s="41"/>
      <c r="J8" s="41"/>
      <c r="K8" s="41"/>
      <c r="L8" s="41"/>
      <c r="M8" s="41"/>
      <c r="N8" s="41"/>
      <c r="O8" s="41"/>
      <c r="P8" s="41"/>
      <c r="Q8" s="41"/>
    </row>
    <row r="9" ht="22.5" customHeight="1" spans="1:17">
      <c r="A9" s="40"/>
      <c r="B9" s="40"/>
      <c r="C9" s="40"/>
      <c r="D9" s="40"/>
      <c r="E9" s="41"/>
      <c r="F9" s="41"/>
      <c r="G9" s="41"/>
      <c r="H9" s="41"/>
      <c r="I9" s="41"/>
      <c r="J9" s="41"/>
      <c r="K9" s="41"/>
      <c r="L9" s="41"/>
      <c r="M9" s="41"/>
      <c r="N9" s="41"/>
      <c r="O9" s="41"/>
      <c r="P9" s="41"/>
      <c r="Q9" s="41"/>
    </row>
    <row r="10" ht="22.5" customHeight="1" spans="1:17">
      <c r="A10" s="42" t="s">
        <v>56</v>
      </c>
      <c r="B10" s="42"/>
      <c r="C10" s="42"/>
      <c r="D10" s="42"/>
      <c r="E10" s="42"/>
      <c r="F10" s="41"/>
      <c r="G10" s="41"/>
      <c r="H10" s="41"/>
      <c r="I10" s="41"/>
      <c r="J10" s="41"/>
      <c r="K10" s="41"/>
      <c r="L10" s="41"/>
      <c r="M10" s="41"/>
      <c r="N10" s="41"/>
      <c r="O10" s="41"/>
      <c r="P10" s="41"/>
      <c r="Q10" s="41"/>
    </row>
    <row r="11" s="11" customFormat="1" ht="29" customHeight="1" spans="1:1">
      <c r="A11" s="11" t="s">
        <v>610</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A3" workbookViewId="0">
      <selection activeCell="A12" sqref="$A12:$XFD12"/>
    </sheetView>
  </sheetViews>
  <sheetFormatPr defaultColWidth="10.2818181818182" defaultRowHeight="14.25" customHeight="1"/>
  <cols>
    <col min="1" max="1" width="46.9272727272727" customWidth="1"/>
    <col min="2" max="2" width="27.5" customWidth="1"/>
    <col min="3" max="3" width="33.0727272727273" customWidth="1"/>
    <col min="4" max="4" width="18.3545454545455" customWidth="1"/>
    <col min="5" max="5" width="21.7818181818182" customWidth="1"/>
    <col min="6" max="6" width="24.6363636363636" customWidth="1"/>
    <col min="7" max="7" width="30.0727272727273" customWidth="1"/>
    <col min="8" max="14" width="18.3545454545455" customWidth="1"/>
    <col min="15" max="15" width="23.5" customWidth="1"/>
    <col min="16" max="16" width="18.3545454545455" customWidth="1"/>
    <col min="17" max="17" width="21.0727272727273" customWidth="1"/>
    <col min="18" max="18" width="18.3545454545455" customWidth="1"/>
  </cols>
  <sheetData>
    <row r="1" ht="23.65" customHeight="1" spans="1:18">
      <c r="A1" s="29"/>
      <c r="B1" s="29"/>
      <c r="C1" s="29"/>
      <c r="D1" s="29"/>
      <c r="E1" s="29"/>
      <c r="F1" s="29"/>
      <c r="G1" s="29"/>
      <c r="H1" s="29"/>
      <c r="I1" s="29"/>
      <c r="J1" s="29"/>
      <c r="K1" s="29"/>
      <c r="L1" s="29"/>
      <c r="M1" s="29"/>
      <c r="N1" s="29"/>
      <c r="O1" s="29"/>
      <c r="P1" s="29"/>
      <c r="Q1" s="29"/>
      <c r="R1" s="37" t="s">
        <v>625</v>
      </c>
    </row>
    <row r="2" ht="49.9" customHeight="1" spans="1:18">
      <c r="A2" s="30" t="str">
        <f>"2025"&amp;"年部门政府购买服务预算表"</f>
        <v>2025年部门政府购买服务预算表</v>
      </c>
      <c r="B2" s="30"/>
      <c r="C2" s="30"/>
      <c r="D2" s="30"/>
      <c r="E2" s="30"/>
      <c r="F2" s="30"/>
      <c r="G2" s="30"/>
      <c r="H2" s="30"/>
      <c r="I2" s="30"/>
      <c r="J2" s="30"/>
      <c r="K2" s="30"/>
      <c r="L2" s="30"/>
      <c r="M2" s="30"/>
      <c r="N2" s="30"/>
      <c r="O2" s="30"/>
      <c r="P2" s="30"/>
      <c r="Q2" s="30"/>
      <c r="R2" s="30"/>
    </row>
    <row r="3" ht="23.65" customHeight="1" spans="1:18">
      <c r="A3" s="31" t="str">
        <f>"单位名称："&amp;"姚安县退役军人事务局"</f>
        <v>单位名称：姚安县退役军人事务局</v>
      </c>
      <c r="B3" s="31"/>
      <c r="C3" s="31"/>
      <c r="D3" s="31"/>
      <c r="E3" s="31"/>
      <c r="F3" s="31"/>
      <c r="G3" s="31"/>
      <c r="H3" s="31"/>
      <c r="I3" s="31"/>
      <c r="J3" s="31"/>
      <c r="K3" s="31"/>
      <c r="L3" s="31"/>
      <c r="M3" s="31"/>
      <c r="N3" s="31"/>
      <c r="O3" s="31"/>
      <c r="P3" s="31"/>
      <c r="Q3" s="31"/>
      <c r="R3" s="37" t="s">
        <v>2</v>
      </c>
    </row>
    <row r="4" ht="23.65" customHeight="1" spans="1:18">
      <c r="A4" s="32" t="s">
        <v>613</v>
      </c>
      <c r="B4" s="32" t="s">
        <v>626</v>
      </c>
      <c r="C4" s="32" t="s">
        <v>627</v>
      </c>
      <c r="D4" s="32" t="s">
        <v>628</v>
      </c>
      <c r="E4" s="32" t="s">
        <v>629</v>
      </c>
      <c r="F4" s="32" t="s">
        <v>630</v>
      </c>
      <c r="G4" s="32" t="s">
        <v>631</v>
      </c>
      <c r="H4" s="32" t="s">
        <v>221</v>
      </c>
      <c r="I4" s="32"/>
      <c r="J4" s="32"/>
      <c r="K4" s="32"/>
      <c r="L4" s="32"/>
      <c r="M4" s="32"/>
      <c r="N4" s="32"/>
      <c r="O4" s="32"/>
      <c r="P4" s="32"/>
      <c r="Q4" s="32"/>
      <c r="R4" s="32"/>
    </row>
    <row r="5" ht="23.65" customHeight="1" spans="1:18">
      <c r="A5" s="32" t="s">
        <v>632</v>
      </c>
      <c r="B5" s="32" t="s">
        <v>623</v>
      </c>
      <c r="C5" s="32" t="s">
        <v>624</v>
      </c>
      <c r="D5" s="32"/>
      <c r="E5" s="32" t="s">
        <v>633</v>
      </c>
      <c r="F5" s="32"/>
      <c r="G5" s="32"/>
      <c r="H5" s="32" t="s">
        <v>56</v>
      </c>
      <c r="I5" s="32" t="s">
        <v>59</v>
      </c>
      <c r="J5" s="32" t="s">
        <v>622</v>
      </c>
      <c r="K5" s="32" t="s">
        <v>623</v>
      </c>
      <c r="L5" s="32" t="s">
        <v>624</v>
      </c>
      <c r="M5" s="32" t="s">
        <v>63</v>
      </c>
      <c r="N5" s="32"/>
      <c r="O5" s="32"/>
      <c r="P5" s="32"/>
      <c r="Q5" s="32"/>
      <c r="R5" s="32"/>
    </row>
    <row r="6" ht="23.65" customHeight="1" spans="1:18">
      <c r="A6" s="32"/>
      <c r="B6" s="32"/>
      <c r="C6" s="32"/>
      <c r="D6" s="32"/>
      <c r="E6" s="32"/>
      <c r="F6" s="32"/>
      <c r="G6" s="32"/>
      <c r="H6" s="32"/>
      <c r="I6" s="32" t="s">
        <v>58</v>
      </c>
      <c r="J6" s="32"/>
      <c r="K6" s="32"/>
      <c r="L6" s="32"/>
      <c r="M6" s="32" t="s">
        <v>58</v>
      </c>
      <c r="N6" s="32" t="s">
        <v>64</v>
      </c>
      <c r="O6" s="32" t="s">
        <v>65</v>
      </c>
      <c r="P6" s="32" t="s">
        <v>66</v>
      </c>
      <c r="Q6" s="32" t="s">
        <v>67</v>
      </c>
      <c r="R6" s="32" t="s">
        <v>68</v>
      </c>
    </row>
    <row r="7" ht="22.5" customHeight="1" spans="1:18">
      <c r="A7" s="33" t="s">
        <v>83</v>
      </c>
      <c r="B7" s="33" t="s">
        <v>84</v>
      </c>
      <c r="C7" s="33" t="s">
        <v>85</v>
      </c>
      <c r="D7" s="33" t="s">
        <v>86</v>
      </c>
      <c r="E7" s="33" t="s">
        <v>87</v>
      </c>
      <c r="F7" s="33" t="s">
        <v>88</v>
      </c>
      <c r="G7" s="33" t="s">
        <v>89</v>
      </c>
      <c r="H7" s="33" t="s">
        <v>90</v>
      </c>
      <c r="I7" s="33" t="s">
        <v>91</v>
      </c>
      <c r="J7" s="33" t="s">
        <v>92</v>
      </c>
      <c r="K7" s="33" t="s">
        <v>93</v>
      </c>
      <c r="L7" s="33" t="s">
        <v>94</v>
      </c>
      <c r="M7" s="33" t="s">
        <v>95</v>
      </c>
      <c r="N7" s="33" t="s">
        <v>96</v>
      </c>
      <c r="O7" s="33" t="s">
        <v>634</v>
      </c>
      <c r="P7" s="33" t="s">
        <v>566</v>
      </c>
      <c r="Q7" s="33" t="s">
        <v>635</v>
      </c>
      <c r="R7" s="33" t="s">
        <v>636</v>
      </c>
    </row>
    <row r="8" ht="22.5" customHeight="1" spans="1:18">
      <c r="A8" s="34"/>
      <c r="B8" s="34"/>
      <c r="C8" s="34"/>
      <c r="D8" s="34"/>
      <c r="E8" s="34"/>
      <c r="F8" s="34"/>
      <c r="G8" s="34"/>
      <c r="H8" s="35"/>
      <c r="I8" s="35"/>
      <c r="J8" s="35"/>
      <c r="K8" s="35"/>
      <c r="L8" s="35"/>
      <c r="M8" s="35"/>
      <c r="N8" s="35"/>
      <c r="O8" s="35"/>
      <c r="P8" s="35"/>
      <c r="Q8" s="35"/>
      <c r="R8" s="35"/>
    </row>
    <row r="9" ht="22.5" customHeight="1" spans="1:18">
      <c r="A9" s="34"/>
      <c r="B9" s="34"/>
      <c r="C9" s="34"/>
      <c r="D9" s="34"/>
      <c r="E9" s="34"/>
      <c r="F9" s="34"/>
      <c r="G9" s="34"/>
      <c r="H9" s="35"/>
      <c r="I9" s="35"/>
      <c r="J9" s="35"/>
      <c r="K9" s="35"/>
      <c r="L9" s="35"/>
      <c r="M9" s="35"/>
      <c r="N9" s="35"/>
      <c r="O9" s="35"/>
      <c r="P9" s="35"/>
      <c r="Q9" s="35"/>
      <c r="R9" s="35"/>
    </row>
    <row r="10" ht="22.5" customHeight="1" spans="1:18">
      <c r="A10" s="36"/>
      <c r="B10" s="34"/>
      <c r="C10" s="34"/>
      <c r="D10" s="34"/>
      <c r="E10" s="34"/>
      <c r="F10" s="34"/>
      <c r="G10" s="34"/>
      <c r="H10" s="35"/>
      <c r="I10" s="35"/>
      <c r="J10" s="35"/>
      <c r="K10" s="35"/>
      <c r="L10" s="35"/>
      <c r="M10" s="35"/>
      <c r="N10" s="35"/>
      <c r="O10" s="35"/>
      <c r="P10" s="35"/>
      <c r="Q10" s="35"/>
      <c r="R10" s="35"/>
    </row>
    <row r="11" ht="22.5" customHeight="1" spans="1:18">
      <c r="A11" s="36" t="s">
        <v>56</v>
      </c>
      <c r="B11" s="36"/>
      <c r="C11" s="36"/>
      <c r="D11" s="36"/>
      <c r="E11" s="36"/>
      <c r="F11" s="36"/>
      <c r="G11" s="36"/>
      <c r="H11" s="35"/>
      <c r="I11" s="35"/>
      <c r="J11" s="35"/>
      <c r="K11" s="35"/>
      <c r="L11" s="35"/>
      <c r="M11" s="35"/>
      <c r="N11" s="35"/>
      <c r="O11" s="35"/>
      <c r="P11" s="35"/>
      <c r="Q11" s="35"/>
      <c r="R11" s="35"/>
    </row>
    <row r="12" s="11" customFormat="1" ht="29" customHeight="1" spans="1:1">
      <c r="A12" s="11" t="s">
        <v>610</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0" sqref="$A10:$XFD10"/>
    </sheetView>
  </sheetViews>
  <sheetFormatPr defaultColWidth="10.7090909090909" defaultRowHeight="14.25" customHeight="1"/>
  <cols>
    <col min="1" max="1" width="44" customWidth="1"/>
    <col min="2" max="14" width="21.5727272727273" customWidth="1"/>
  </cols>
  <sheetData>
    <row r="1" ht="13.5" customHeight="1" spans="1:14">
      <c r="A1" s="12"/>
      <c r="B1" s="12"/>
      <c r="C1" s="12"/>
      <c r="D1" s="12"/>
      <c r="E1" s="12"/>
      <c r="F1" s="12"/>
      <c r="G1" s="12"/>
      <c r="H1" s="12"/>
      <c r="I1" s="12"/>
      <c r="J1" s="12"/>
      <c r="K1" s="12"/>
      <c r="L1" s="12"/>
      <c r="M1" s="12"/>
      <c r="N1" s="16" t="s">
        <v>637</v>
      </c>
    </row>
    <row r="2" ht="45" customHeight="1" spans="1:14">
      <c r="A2" s="13" t="s">
        <v>638</v>
      </c>
      <c r="B2" s="13"/>
      <c r="C2" s="13"/>
      <c r="D2" s="13"/>
      <c r="E2" s="13"/>
      <c r="F2" s="13"/>
      <c r="G2" s="13"/>
      <c r="H2" s="13"/>
      <c r="I2" s="13"/>
      <c r="J2" s="13"/>
      <c r="K2" s="13"/>
      <c r="L2" s="13"/>
      <c r="M2" s="13"/>
      <c r="N2" s="13"/>
    </row>
    <row r="3" ht="22.5" customHeight="1" spans="1:14">
      <c r="A3" s="12" t="str">
        <f>"单位名称："&amp;"姚安县退役军人事务局"</f>
        <v>单位名称：姚安县退役军人事务局</v>
      </c>
      <c r="B3" s="12"/>
      <c r="C3" s="12"/>
      <c r="D3" s="12"/>
      <c r="E3" s="12"/>
      <c r="F3" s="12"/>
      <c r="G3" s="12"/>
      <c r="H3" s="12"/>
      <c r="I3" s="12"/>
      <c r="J3" s="12"/>
      <c r="K3" s="12"/>
      <c r="L3" s="12"/>
      <c r="M3" s="12"/>
      <c r="N3" s="16" t="s">
        <v>2</v>
      </c>
    </row>
    <row r="4" ht="22.5" customHeight="1" spans="1:14">
      <c r="A4" s="5" t="s">
        <v>639</v>
      </c>
      <c r="B4" s="5" t="s">
        <v>221</v>
      </c>
      <c r="C4" s="5"/>
      <c r="D4" s="5"/>
      <c r="E4" s="5" t="s">
        <v>640</v>
      </c>
      <c r="F4" s="5"/>
      <c r="G4" s="5"/>
      <c r="H4" s="5"/>
      <c r="I4" s="5"/>
      <c r="J4" s="5"/>
      <c r="K4" s="5"/>
      <c r="L4" s="5"/>
      <c r="M4" s="5"/>
      <c r="N4" s="5"/>
    </row>
    <row r="5" ht="22.5" customHeight="1" spans="1:14">
      <c r="A5" s="5"/>
      <c r="B5" s="5" t="s">
        <v>56</v>
      </c>
      <c r="C5" s="5" t="s">
        <v>59</v>
      </c>
      <c r="D5" s="5" t="s">
        <v>622</v>
      </c>
      <c r="E5" s="5" t="s">
        <v>641</v>
      </c>
      <c r="F5" s="5" t="s">
        <v>642</v>
      </c>
      <c r="G5" s="5" t="s">
        <v>643</v>
      </c>
      <c r="H5" s="5" t="s">
        <v>644</v>
      </c>
      <c r="I5" s="5" t="s">
        <v>645</v>
      </c>
      <c r="J5" s="5" t="s">
        <v>646</v>
      </c>
      <c r="K5" s="5" t="s">
        <v>647</v>
      </c>
      <c r="L5" s="5" t="s">
        <v>648</v>
      </c>
      <c r="M5" s="5" t="s">
        <v>649</v>
      </c>
      <c r="N5" s="5" t="s">
        <v>650</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56</v>
      </c>
      <c r="B9" s="8"/>
      <c r="C9" s="8"/>
      <c r="D9" s="8"/>
      <c r="E9" s="8"/>
      <c r="F9" s="8"/>
      <c r="G9" s="8"/>
      <c r="H9" s="8"/>
      <c r="I9" s="8"/>
      <c r="J9" s="8"/>
      <c r="K9" s="8"/>
      <c r="L9" s="8"/>
      <c r="M9" s="8"/>
      <c r="N9" s="8"/>
    </row>
    <row r="10" s="11" customFormat="1" ht="29" customHeight="1" spans="1:1">
      <c r="A10" s="11" t="s">
        <v>610</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11" sqref="A11"/>
    </sheetView>
  </sheetViews>
  <sheetFormatPr defaultColWidth="10.7090909090909" defaultRowHeight="12" customHeight="1"/>
  <cols>
    <col min="1" max="1" width="69.2818181818182" customWidth="1"/>
    <col min="2" max="2" width="41.1363636363636" customWidth="1"/>
    <col min="3" max="3" width="69.2818181818182" customWidth="1"/>
    <col min="4" max="5" width="27.5727272727273" customWidth="1"/>
    <col min="6" max="6" width="55" customWidth="1"/>
    <col min="7" max="7" width="10.2818181818182" customWidth="1"/>
    <col min="8" max="8" width="18.7090909090909" customWidth="1"/>
    <col min="9" max="9" width="9.85454545454546" customWidth="1"/>
    <col min="10" max="10" width="16.8545454545455" customWidth="1"/>
    <col min="11" max="11" width="53" customWidth="1"/>
  </cols>
  <sheetData>
    <row r="1" ht="15.75" customHeight="1" spans="1:11">
      <c r="A1" s="22"/>
      <c r="B1" s="22"/>
      <c r="C1" s="22"/>
      <c r="D1" s="22"/>
      <c r="E1" s="22"/>
      <c r="F1" s="22"/>
      <c r="G1" s="22"/>
      <c r="H1" s="22"/>
      <c r="I1" s="22"/>
      <c r="J1" s="22"/>
      <c r="K1" s="26" t="s">
        <v>651</v>
      </c>
    </row>
    <row r="2" ht="45" customHeight="1" spans="1:11">
      <c r="A2" s="23" t="s">
        <v>652</v>
      </c>
      <c r="B2" s="23"/>
      <c r="C2" s="23"/>
      <c r="D2" s="23"/>
      <c r="E2" s="23"/>
      <c r="F2" s="23"/>
      <c r="G2" s="23"/>
      <c r="H2" s="23"/>
      <c r="I2" s="23"/>
      <c r="J2" s="23"/>
      <c r="K2" s="23"/>
    </row>
    <row r="3" ht="15.75" customHeight="1" spans="1:11">
      <c r="A3" s="22" t="str">
        <f>"单位名称："&amp;"姚安县退役军人事务局"</f>
        <v>单位名称：姚安县退役军人事务局</v>
      </c>
      <c r="B3" s="22"/>
      <c r="C3" s="22"/>
      <c r="D3" s="22" t="s">
        <v>2</v>
      </c>
      <c r="E3" s="22"/>
      <c r="F3" s="22"/>
      <c r="G3" s="22"/>
      <c r="H3" s="22"/>
      <c r="I3" s="22"/>
      <c r="J3" s="22"/>
      <c r="K3" s="22"/>
    </row>
    <row r="4" ht="22.5" customHeight="1" spans="1:11">
      <c r="A4" s="10" t="s">
        <v>653</v>
      </c>
      <c r="B4" s="10" t="s">
        <v>215</v>
      </c>
      <c r="C4" s="10" t="s">
        <v>386</v>
      </c>
      <c r="D4" s="10" t="s">
        <v>387</v>
      </c>
      <c r="E4" s="10" t="s">
        <v>388</v>
      </c>
      <c r="F4" s="10" t="s">
        <v>389</v>
      </c>
      <c r="G4" s="10" t="s">
        <v>390</v>
      </c>
      <c r="H4" s="10" t="s">
        <v>391</v>
      </c>
      <c r="I4" s="10" t="s">
        <v>392</v>
      </c>
      <c r="J4" s="10" t="s">
        <v>393</v>
      </c>
      <c r="K4" s="10" t="s">
        <v>394</v>
      </c>
    </row>
    <row r="5" ht="22.5" customHeight="1" spans="1:11">
      <c r="A5" s="14">
        <v>1</v>
      </c>
      <c r="B5" s="24">
        <v>2</v>
      </c>
      <c r="C5" s="14">
        <v>3</v>
      </c>
      <c r="D5" s="24">
        <v>4</v>
      </c>
      <c r="E5" s="14">
        <v>5</v>
      </c>
      <c r="F5" s="24">
        <v>6</v>
      </c>
      <c r="G5" s="14">
        <v>7</v>
      </c>
      <c r="H5" s="24">
        <v>8</v>
      </c>
      <c r="I5" s="14">
        <v>9</v>
      </c>
      <c r="J5" s="24">
        <v>10</v>
      </c>
      <c r="K5" s="24">
        <v>11</v>
      </c>
    </row>
    <row r="6" ht="22.5" customHeight="1" spans="1:11">
      <c r="A6" s="25"/>
      <c r="B6" s="25"/>
      <c r="C6" s="25"/>
      <c r="D6" s="25"/>
      <c r="E6" s="25"/>
      <c r="F6" s="25"/>
      <c r="G6" s="25"/>
      <c r="H6" s="25"/>
      <c r="I6" s="25"/>
      <c r="J6" s="25"/>
      <c r="K6" s="25"/>
    </row>
    <row r="7" ht="22.5" customHeight="1" spans="1:11">
      <c r="A7" s="25"/>
      <c r="B7" s="25"/>
      <c r="C7" s="25"/>
      <c r="D7" s="25"/>
      <c r="E7" s="25"/>
      <c r="F7" s="25"/>
      <c r="G7" s="25"/>
      <c r="H7" s="25"/>
      <c r="I7" s="25"/>
      <c r="J7" s="25"/>
      <c r="K7" s="25"/>
    </row>
    <row r="8" ht="22.5" customHeight="1" spans="1:11">
      <c r="A8" s="25"/>
      <c r="B8" s="25"/>
      <c r="C8" s="25"/>
      <c r="D8" s="25"/>
      <c r="E8" s="25"/>
      <c r="F8" s="25"/>
      <c r="G8" s="25"/>
      <c r="H8" s="25"/>
      <c r="I8" s="25"/>
      <c r="J8" s="25"/>
      <c r="K8" s="25"/>
    </row>
    <row r="9" s="11" customFormat="1" ht="29" customHeight="1" spans="1:1">
      <c r="A9" s="11" t="s">
        <v>610</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topLeftCell="A2" workbookViewId="0">
      <selection activeCell="D3" sqref="D3"/>
    </sheetView>
  </sheetViews>
  <sheetFormatPr defaultColWidth="10.7090909090909" defaultRowHeight="12" customHeight="1" outlineLevelCol="7"/>
  <cols>
    <col min="1" max="1" width="33.8545454545455" customWidth="1"/>
    <col min="2" max="3" width="39.1363636363636" customWidth="1"/>
    <col min="4" max="4" width="24" customWidth="1"/>
    <col min="5" max="5" width="7.85454545454545" customWidth="1"/>
    <col min="6" max="6" width="11" customWidth="1"/>
    <col min="7" max="8" width="19.1363636363636" customWidth="1"/>
  </cols>
  <sheetData>
    <row r="1" ht="14.25" customHeight="1" spans="1:8">
      <c r="A1" s="17"/>
      <c r="B1" s="17"/>
      <c r="C1" s="17"/>
      <c r="D1" s="17"/>
      <c r="E1" s="17"/>
      <c r="F1" s="17"/>
      <c r="G1" s="17"/>
      <c r="H1" s="16" t="s">
        <v>654</v>
      </c>
    </row>
    <row r="2" ht="45" customHeight="1" spans="1:8">
      <c r="A2" s="13" t="s">
        <v>655</v>
      </c>
      <c r="B2" s="13"/>
      <c r="C2" s="13"/>
      <c r="D2" s="13"/>
      <c r="E2" s="13"/>
      <c r="F2" s="13"/>
      <c r="G2" s="13"/>
      <c r="H2" s="13"/>
    </row>
    <row r="3" ht="13.5" customHeight="1" spans="1:8">
      <c r="A3" s="12" t="str">
        <f>"单位名称："&amp;"姚安县退役军人事务局"</f>
        <v>单位名称：姚安县退役军人事务局</v>
      </c>
      <c r="B3" s="12"/>
      <c r="C3" s="12"/>
      <c r="D3" s="17" t="s">
        <v>2</v>
      </c>
      <c r="E3" s="17"/>
      <c r="F3" s="17"/>
      <c r="G3" s="17"/>
      <c r="H3" s="16" t="s">
        <v>2</v>
      </c>
    </row>
    <row r="4" ht="18" customHeight="1" spans="1:8">
      <c r="A4" s="5" t="s">
        <v>608</v>
      </c>
      <c r="B4" s="5" t="s">
        <v>656</v>
      </c>
      <c r="C4" s="5" t="s">
        <v>657</v>
      </c>
      <c r="D4" s="5" t="s">
        <v>658</v>
      </c>
      <c r="E4" s="5" t="s">
        <v>616</v>
      </c>
      <c r="F4" s="5" t="s">
        <v>659</v>
      </c>
      <c r="G4" s="5"/>
      <c r="H4" s="5"/>
    </row>
    <row r="5" ht="18" customHeight="1" spans="1:8">
      <c r="A5" s="5"/>
      <c r="B5" s="5"/>
      <c r="C5" s="5"/>
      <c r="D5" s="5"/>
      <c r="E5" s="5"/>
      <c r="F5" s="5" t="s">
        <v>617</v>
      </c>
      <c r="G5" s="5" t="s">
        <v>660</v>
      </c>
      <c r="H5" s="5" t="s">
        <v>661</v>
      </c>
    </row>
    <row r="6" ht="21" customHeight="1" spans="1:8">
      <c r="A6" s="18">
        <v>1</v>
      </c>
      <c r="B6" s="18">
        <v>2</v>
      </c>
      <c r="C6" s="18">
        <v>3</v>
      </c>
      <c r="D6" s="18">
        <v>4</v>
      </c>
      <c r="E6" s="18">
        <v>5</v>
      </c>
      <c r="F6" s="18">
        <v>6</v>
      </c>
      <c r="G6" s="18">
        <v>7</v>
      </c>
      <c r="H6" s="18">
        <v>8</v>
      </c>
    </row>
    <row r="7" ht="23.25" customHeight="1" spans="1:8">
      <c r="A7" s="7" t="s">
        <v>70</v>
      </c>
      <c r="B7" s="7"/>
      <c r="C7" s="7"/>
      <c r="D7" s="7"/>
      <c r="E7" s="19"/>
      <c r="F7" s="19">
        <v>4</v>
      </c>
      <c r="G7" s="19" t="s">
        <v>662</v>
      </c>
      <c r="H7" s="19">
        <v>35300</v>
      </c>
    </row>
    <row r="8" ht="23.25" customHeight="1" spans="1:8">
      <c r="A8" s="9" t="s">
        <v>70</v>
      </c>
      <c r="B8" s="7"/>
      <c r="C8" s="7"/>
      <c r="D8" s="7"/>
      <c r="E8" s="19"/>
      <c r="F8" s="19">
        <v>4</v>
      </c>
      <c r="G8" s="20">
        <v>8825</v>
      </c>
      <c r="H8" s="19">
        <v>35300</v>
      </c>
    </row>
    <row r="9" ht="23.25" customHeight="1" spans="1:8">
      <c r="A9" s="7"/>
      <c r="B9" s="7" t="s">
        <v>663</v>
      </c>
      <c r="C9" s="7" t="s">
        <v>664</v>
      </c>
      <c r="D9" s="7" t="s">
        <v>665</v>
      </c>
      <c r="E9" s="19" t="s">
        <v>525</v>
      </c>
      <c r="F9" s="19">
        <v>4</v>
      </c>
      <c r="G9" s="19">
        <v>8825</v>
      </c>
      <c r="H9" s="19">
        <v>35300</v>
      </c>
    </row>
    <row r="10" ht="23.25" customHeight="1" spans="1:8">
      <c r="A10" s="10" t="s">
        <v>56</v>
      </c>
      <c r="B10" s="10"/>
      <c r="C10" s="10"/>
      <c r="D10" s="10"/>
      <c r="E10" s="10"/>
      <c r="F10" s="8">
        <v>4</v>
      </c>
      <c r="G10" s="21">
        <v>8825</v>
      </c>
      <c r="H10" s="21">
        <v>35300</v>
      </c>
    </row>
  </sheetData>
  <mergeCells count="9">
    <mergeCell ref="A2:H2"/>
    <mergeCell ref="A3:C3"/>
    <mergeCell ref="F4:H4"/>
    <mergeCell ref="A10:E10"/>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10" sqref="$A10:$XFD10"/>
    </sheetView>
  </sheetViews>
  <sheetFormatPr defaultColWidth="10.7090909090909" defaultRowHeight="14.25" customHeight="1"/>
  <cols>
    <col min="1" max="11" width="17.5727272727273" customWidth="1"/>
  </cols>
  <sheetData>
    <row r="1" ht="15.75" customHeight="1" spans="1:11">
      <c r="A1" s="12"/>
      <c r="B1" s="12"/>
      <c r="C1" s="12"/>
      <c r="D1" s="12"/>
      <c r="E1" s="12"/>
      <c r="F1" s="12"/>
      <c r="G1" s="12"/>
      <c r="H1" s="12"/>
      <c r="I1" s="12"/>
      <c r="J1" s="12"/>
      <c r="K1" s="16" t="s">
        <v>666</v>
      </c>
    </row>
    <row r="2" ht="46.15" customHeight="1" spans="1:11">
      <c r="A2" s="13" t="s">
        <v>667</v>
      </c>
      <c r="B2" s="13"/>
      <c r="C2" s="13"/>
      <c r="D2" s="13"/>
      <c r="E2" s="13"/>
      <c r="F2" s="13"/>
      <c r="G2" s="13"/>
      <c r="H2" s="13"/>
      <c r="I2" s="13"/>
      <c r="J2" s="13"/>
      <c r="K2" s="13"/>
    </row>
    <row r="3" ht="22.5" customHeight="1" spans="1:11">
      <c r="A3" s="12" t="str">
        <f>"单位名称："&amp;"姚安县退役军人事务局"</f>
        <v>单位名称：姚安县退役军人事务局</v>
      </c>
      <c r="B3" s="12"/>
      <c r="C3" s="12"/>
      <c r="D3" s="12"/>
      <c r="E3" s="12"/>
      <c r="F3" s="12"/>
      <c r="G3" s="12"/>
      <c r="H3" s="12"/>
      <c r="I3" s="12"/>
      <c r="J3" s="12"/>
      <c r="K3" s="16" t="s">
        <v>2</v>
      </c>
    </row>
    <row r="4" ht="22.5" customHeight="1" spans="1:11">
      <c r="A4" s="5" t="s">
        <v>327</v>
      </c>
      <c r="B4" s="5" t="s">
        <v>216</v>
      </c>
      <c r="C4" s="5" t="s">
        <v>214</v>
      </c>
      <c r="D4" s="5" t="s">
        <v>217</v>
      </c>
      <c r="E4" s="5" t="s">
        <v>218</v>
      </c>
      <c r="F4" s="5" t="s">
        <v>328</v>
      </c>
      <c r="G4" s="5" t="s">
        <v>329</v>
      </c>
      <c r="H4" s="5" t="s">
        <v>56</v>
      </c>
      <c r="I4" s="5" t="s">
        <v>668</v>
      </c>
      <c r="J4" s="5"/>
      <c r="K4" s="5"/>
    </row>
    <row r="5" ht="22.5" customHeight="1" spans="1:11">
      <c r="A5" s="5"/>
      <c r="B5" s="5"/>
      <c r="C5" s="5"/>
      <c r="D5" s="5"/>
      <c r="E5" s="5"/>
      <c r="F5" s="5"/>
      <c r="G5" s="5"/>
      <c r="H5" s="5" t="s">
        <v>58</v>
      </c>
      <c r="I5" s="5" t="s">
        <v>59</v>
      </c>
      <c r="J5" s="5" t="s">
        <v>60</v>
      </c>
      <c r="K5" s="5" t="s">
        <v>61</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8"/>
      <c r="I7" s="8"/>
      <c r="J7" s="8"/>
      <c r="K7" s="8"/>
    </row>
    <row r="8" ht="22.5" customHeight="1" spans="1:11">
      <c r="A8" s="7" t="s">
        <v>662</v>
      </c>
      <c r="B8" s="7" t="s">
        <v>662</v>
      </c>
      <c r="C8" s="7" t="s">
        <v>662</v>
      </c>
      <c r="D8" s="7"/>
      <c r="E8" s="7"/>
      <c r="F8" s="7"/>
      <c r="G8" s="7"/>
      <c r="H8" s="8"/>
      <c r="I8" s="8"/>
      <c r="J8" s="8"/>
      <c r="K8" s="8"/>
    </row>
    <row r="9" ht="22.5" customHeight="1" spans="1:11">
      <c r="A9" s="10" t="s">
        <v>56</v>
      </c>
      <c r="B9" s="10"/>
      <c r="C9" s="10"/>
      <c r="D9" s="10"/>
      <c r="E9" s="10"/>
      <c r="F9" s="10"/>
      <c r="G9" s="10"/>
      <c r="H9" s="8"/>
      <c r="I9" s="8"/>
      <c r="J9" s="8"/>
      <c r="K9" s="8"/>
    </row>
    <row r="10" s="11" customFormat="1" ht="29" customHeight="1" spans="1:1">
      <c r="A10" s="11" t="s">
        <v>610</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GridLines="0" showZeros="0" topLeftCell="A6" workbookViewId="0">
      <selection activeCell="D3" sqref="D3"/>
    </sheetView>
  </sheetViews>
  <sheetFormatPr defaultColWidth="10" defaultRowHeight="12.75" customHeight="1" outlineLevelCol="6"/>
  <cols>
    <col min="1" max="1" width="49" customWidth="1"/>
    <col min="2" max="2" width="19.1363636363636" customWidth="1"/>
    <col min="3" max="3" width="64.2818181818182" customWidth="1"/>
    <col min="4" max="4" width="8.70909090909091" customWidth="1"/>
    <col min="5" max="7" width="20.5727272727273" customWidth="1"/>
  </cols>
  <sheetData>
    <row r="1" ht="15" customHeight="1" spans="1:7">
      <c r="A1" s="1"/>
      <c r="B1" s="1"/>
      <c r="C1" s="1"/>
      <c r="D1" s="1"/>
      <c r="E1" s="1"/>
      <c r="F1" s="1"/>
      <c r="G1" s="2" t="s">
        <v>669</v>
      </c>
    </row>
    <row r="2" ht="45" customHeight="1" spans="1:7">
      <c r="A2" s="3" t="s">
        <v>670</v>
      </c>
      <c r="B2" s="3"/>
      <c r="C2" s="3"/>
      <c r="D2" s="3"/>
      <c r="E2" s="3"/>
      <c r="F2" s="3"/>
      <c r="G2" s="3"/>
    </row>
    <row r="3" ht="15" customHeight="1" spans="1:7">
      <c r="A3" s="4" t="str">
        <f>"单位名称："&amp;"姚安县退役军人事务局"</f>
        <v>单位名称：姚安县退役军人事务局</v>
      </c>
      <c r="B3" s="4"/>
      <c r="C3" s="1"/>
      <c r="D3" s="1" t="s">
        <v>2</v>
      </c>
      <c r="E3" s="1"/>
      <c r="F3" s="1"/>
      <c r="G3" s="2" t="s">
        <v>2</v>
      </c>
    </row>
    <row r="4" ht="45" customHeight="1" spans="1:7">
      <c r="A4" s="5" t="s">
        <v>214</v>
      </c>
      <c r="B4" s="5" t="s">
        <v>327</v>
      </c>
      <c r="C4" s="5" t="s">
        <v>216</v>
      </c>
      <c r="D4" s="5" t="s">
        <v>671</v>
      </c>
      <c r="E4" s="5" t="s">
        <v>59</v>
      </c>
      <c r="F4" s="5"/>
      <c r="G4" s="5"/>
    </row>
    <row r="5" ht="45" customHeight="1" spans="1:7">
      <c r="A5" s="5"/>
      <c r="B5" s="5"/>
      <c r="C5" s="5"/>
      <c r="D5" s="5"/>
      <c r="E5" s="5" t="s">
        <v>672</v>
      </c>
      <c r="F5" s="5" t="s">
        <v>673</v>
      </c>
      <c r="G5" s="5" t="s">
        <v>674</v>
      </c>
    </row>
    <row r="6" ht="15" customHeight="1" spans="1:7">
      <c r="A6" s="6">
        <v>1</v>
      </c>
      <c r="B6" s="6">
        <v>2</v>
      </c>
      <c r="C6" s="6">
        <v>3</v>
      </c>
      <c r="D6" s="6">
        <v>4</v>
      </c>
      <c r="E6" s="6">
        <v>5</v>
      </c>
      <c r="F6" s="6">
        <v>6</v>
      </c>
      <c r="G6" s="6">
        <v>7</v>
      </c>
    </row>
    <row r="7" ht="22.5" customHeight="1" spans="1:7">
      <c r="A7" s="7" t="s">
        <v>70</v>
      </c>
      <c r="B7" s="7"/>
      <c r="C7" s="7"/>
      <c r="D7" s="7"/>
      <c r="E7" s="8">
        <v>2552480</v>
      </c>
      <c r="F7" s="8"/>
      <c r="G7" s="8"/>
    </row>
    <row r="8" ht="22.5" customHeight="1" spans="1:7">
      <c r="A8" s="9" t="s">
        <v>70</v>
      </c>
      <c r="B8" s="7"/>
      <c r="C8" s="7"/>
      <c r="D8" s="7"/>
      <c r="E8" s="8">
        <v>2552480</v>
      </c>
      <c r="F8" s="8"/>
      <c r="G8" s="8"/>
    </row>
    <row r="9" ht="22.5" customHeight="1" spans="1:7">
      <c r="A9" s="7"/>
      <c r="B9" s="7" t="s">
        <v>344</v>
      </c>
      <c r="C9" s="7" t="s">
        <v>343</v>
      </c>
      <c r="D9" s="7" t="s">
        <v>675</v>
      </c>
      <c r="E9" s="8">
        <v>10000</v>
      </c>
      <c r="F9" s="8"/>
      <c r="G9" s="8"/>
    </row>
    <row r="10" ht="22.5" customHeight="1" spans="1:7">
      <c r="A10" s="7"/>
      <c r="B10" s="7" t="s">
        <v>333</v>
      </c>
      <c r="C10" s="7" t="s">
        <v>337</v>
      </c>
      <c r="D10" s="7" t="s">
        <v>675</v>
      </c>
      <c r="E10" s="8">
        <v>342000</v>
      </c>
      <c r="F10" s="8"/>
      <c r="G10" s="8"/>
    </row>
    <row r="11" ht="22.5" customHeight="1" spans="1:7">
      <c r="A11" s="7"/>
      <c r="B11" s="7" t="s">
        <v>353</v>
      </c>
      <c r="C11" s="7" t="s">
        <v>365</v>
      </c>
      <c r="D11" s="7" t="s">
        <v>675</v>
      </c>
      <c r="E11" s="8">
        <v>220000</v>
      </c>
      <c r="F11" s="8"/>
      <c r="G11" s="8"/>
    </row>
    <row r="12" ht="22.5" customHeight="1" spans="1:7">
      <c r="A12" s="7"/>
      <c r="B12" s="7" t="s">
        <v>344</v>
      </c>
      <c r="C12" s="7" t="s">
        <v>350</v>
      </c>
      <c r="D12" s="7" t="s">
        <v>675</v>
      </c>
      <c r="E12" s="8">
        <v>10000</v>
      </c>
      <c r="F12" s="8"/>
      <c r="G12" s="8"/>
    </row>
    <row r="13" ht="22.5" customHeight="1" spans="1:7">
      <c r="A13" s="7"/>
      <c r="B13" s="7" t="s">
        <v>333</v>
      </c>
      <c r="C13" s="7" t="s">
        <v>381</v>
      </c>
      <c r="D13" s="7" t="s">
        <v>675</v>
      </c>
      <c r="E13" s="8">
        <v>119400</v>
      </c>
      <c r="F13" s="8"/>
      <c r="G13" s="8"/>
    </row>
    <row r="14" ht="22.5" customHeight="1" spans="1:7">
      <c r="A14" s="7"/>
      <c r="B14" s="7" t="s">
        <v>353</v>
      </c>
      <c r="C14" s="7" t="s">
        <v>361</v>
      </c>
      <c r="D14" s="7" t="s">
        <v>675</v>
      </c>
      <c r="E14" s="8">
        <v>81600</v>
      </c>
      <c r="F14" s="8"/>
      <c r="G14" s="8"/>
    </row>
    <row r="15" ht="22.5" customHeight="1" spans="1:7">
      <c r="A15" s="7"/>
      <c r="B15" s="7" t="s">
        <v>353</v>
      </c>
      <c r="C15" s="7" t="s">
        <v>367</v>
      </c>
      <c r="D15" s="7" t="s">
        <v>675</v>
      </c>
      <c r="E15" s="8">
        <v>88900</v>
      </c>
      <c r="F15" s="8"/>
      <c r="G15" s="8"/>
    </row>
    <row r="16" ht="22.5" customHeight="1" spans="1:7">
      <c r="A16" s="7"/>
      <c r="B16" s="7" t="s">
        <v>344</v>
      </c>
      <c r="C16" s="7" t="s">
        <v>355</v>
      </c>
      <c r="D16" s="7" t="s">
        <v>675</v>
      </c>
      <c r="E16" s="8">
        <v>120000</v>
      </c>
      <c r="F16" s="8"/>
      <c r="G16" s="8"/>
    </row>
    <row r="17" ht="22.5" customHeight="1" spans="1:7">
      <c r="A17" s="7"/>
      <c r="B17" s="7" t="s">
        <v>333</v>
      </c>
      <c r="C17" s="7" t="s">
        <v>332</v>
      </c>
      <c r="D17" s="7" t="s">
        <v>675</v>
      </c>
      <c r="E17" s="8">
        <v>21180</v>
      </c>
      <c r="F17" s="8"/>
      <c r="G17" s="8"/>
    </row>
    <row r="18" ht="22.5" customHeight="1" spans="1:7">
      <c r="A18" s="7"/>
      <c r="B18" s="7" t="s">
        <v>333</v>
      </c>
      <c r="C18" s="7" t="s">
        <v>357</v>
      </c>
      <c r="D18" s="7" t="s">
        <v>675</v>
      </c>
      <c r="E18" s="8">
        <v>26400</v>
      </c>
      <c r="F18" s="8"/>
      <c r="G18" s="8"/>
    </row>
    <row r="19" ht="22.5" customHeight="1" spans="1:7">
      <c r="A19" s="7"/>
      <c r="B19" s="7" t="s">
        <v>353</v>
      </c>
      <c r="C19" s="7" t="s">
        <v>363</v>
      </c>
      <c r="D19" s="7" t="s">
        <v>675</v>
      </c>
      <c r="E19" s="8">
        <v>130100</v>
      </c>
      <c r="F19" s="8"/>
      <c r="G19" s="8"/>
    </row>
    <row r="20" ht="22.5" customHeight="1" spans="1:7">
      <c r="A20" s="7"/>
      <c r="B20" s="7" t="s">
        <v>353</v>
      </c>
      <c r="C20" s="7" t="s">
        <v>371</v>
      </c>
      <c r="D20" s="7" t="s">
        <v>675</v>
      </c>
      <c r="E20" s="8">
        <v>400000</v>
      </c>
      <c r="F20" s="8"/>
      <c r="G20" s="8"/>
    </row>
    <row r="21" ht="22.5" customHeight="1" spans="1:7">
      <c r="A21" s="7"/>
      <c r="B21" s="7" t="s">
        <v>353</v>
      </c>
      <c r="C21" s="7" t="s">
        <v>377</v>
      </c>
      <c r="D21" s="7" t="s">
        <v>675</v>
      </c>
      <c r="E21" s="8">
        <v>283300</v>
      </c>
      <c r="F21" s="8"/>
      <c r="G21" s="8"/>
    </row>
    <row r="22" ht="22.5" customHeight="1" spans="1:7">
      <c r="A22" s="7"/>
      <c r="B22" s="7" t="s">
        <v>344</v>
      </c>
      <c r="C22" s="7" t="s">
        <v>369</v>
      </c>
      <c r="D22" s="7" t="s">
        <v>675</v>
      </c>
      <c r="E22" s="8">
        <v>50000</v>
      </c>
      <c r="F22" s="8"/>
      <c r="G22" s="8"/>
    </row>
    <row r="23" ht="22.5" customHeight="1" spans="1:7">
      <c r="A23" s="7"/>
      <c r="B23" s="7" t="s">
        <v>353</v>
      </c>
      <c r="C23" s="7" t="s">
        <v>375</v>
      </c>
      <c r="D23" s="7" t="s">
        <v>675</v>
      </c>
      <c r="E23" s="8">
        <v>242400</v>
      </c>
      <c r="F23" s="8"/>
      <c r="G23" s="8"/>
    </row>
    <row r="24" ht="22.5" customHeight="1" spans="1:7">
      <c r="A24" s="7"/>
      <c r="B24" s="7" t="s">
        <v>344</v>
      </c>
      <c r="C24" s="7" t="s">
        <v>346</v>
      </c>
      <c r="D24" s="7" t="s">
        <v>675</v>
      </c>
      <c r="E24" s="8">
        <v>80000</v>
      </c>
      <c r="F24" s="8"/>
      <c r="G24" s="8"/>
    </row>
    <row r="25" ht="22.5" customHeight="1" spans="1:7">
      <c r="A25" s="7"/>
      <c r="B25" s="7" t="s">
        <v>353</v>
      </c>
      <c r="C25" s="7" t="s">
        <v>379</v>
      </c>
      <c r="D25" s="7" t="s">
        <v>675</v>
      </c>
      <c r="E25" s="8">
        <v>61200</v>
      </c>
      <c r="F25" s="8"/>
      <c r="G25" s="8"/>
    </row>
    <row r="26" ht="22.5" customHeight="1" spans="1:7">
      <c r="A26" s="7"/>
      <c r="B26" s="7" t="s">
        <v>353</v>
      </c>
      <c r="C26" s="7" t="s">
        <v>352</v>
      </c>
      <c r="D26" s="7" t="s">
        <v>675</v>
      </c>
      <c r="E26" s="8">
        <v>266000</v>
      </c>
      <c r="F26" s="8"/>
      <c r="G26" s="8"/>
    </row>
    <row r="27" ht="22.5" customHeight="1" spans="1:7">
      <c r="A27" s="10" t="s">
        <v>56</v>
      </c>
      <c r="B27" s="10"/>
      <c r="C27" s="10"/>
      <c r="D27" s="10"/>
      <c r="E27" s="8">
        <v>2552480</v>
      </c>
      <c r="F27" s="8"/>
      <c r="G27" s="8"/>
    </row>
  </sheetData>
  <mergeCells count="8">
    <mergeCell ref="A2:G2"/>
    <mergeCell ref="A3:B3"/>
    <mergeCell ref="E4:G4"/>
    <mergeCell ref="A27:D27"/>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4" sqref="A4:A6"/>
    </sheetView>
  </sheetViews>
  <sheetFormatPr defaultColWidth="9" defaultRowHeight="13.5" customHeight="1"/>
  <cols>
    <col min="1" max="1" width="17.8454545454545" customWidth="1"/>
    <col min="2" max="2" width="30.1363636363636" customWidth="1"/>
    <col min="3" max="20" width="15.4181818181818" customWidth="1"/>
  </cols>
  <sheetData>
    <row r="1" ht="15.85" customHeight="1" spans="1:20">
      <c r="A1" s="61"/>
      <c r="B1" s="61"/>
      <c r="C1" s="61"/>
      <c r="D1" s="61"/>
      <c r="E1" s="61"/>
      <c r="F1" s="61"/>
      <c r="G1" s="61"/>
      <c r="H1" s="61"/>
      <c r="I1" s="61"/>
      <c r="J1" s="61"/>
      <c r="K1" s="61"/>
      <c r="L1" s="61"/>
      <c r="M1" s="61"/>
      <c r="N1" s="61"/>
      <c r="O1" s="61"/>
      <c r="P1" s="61"/>
      <c r="Q1" s="61"/>
      <c r="R1" s="61"/>
      <c r="S1" s="61"/>
      <c r="T1" s="26" t="s">
        <v>53</v>
      </c>
    </row>
    <row r="2" ht="30.75" customHeight="1" spans="1:20">
      <c r="A2" s="23" t="str">
        <f>"2025"&amp;"年部门收入预算表"</f>
        <v>2025年部门收入预算表</v>
      </c>
      <c r="B2" s="23"/>
      <c r="C2" s="23"/>
      <c r="D2" s="23"/>
      <c r="E2" s="23"/>
      <c r="F2" s="23"/>
      <c r="G2" s="23"/>
      <c r="H2" s="23"/>
      <c r="I2" s="23"/>
      <c r="J2" s="23"/>
      <c r="K2" s="23"/>
      <c r="L2" s="23"/>
      <c r="M2" s="23"/>
      <c r="N2" s="23"/>
      <c r="O2" s="23"/>
      <c r="P2" s="23"/>
      <c r="Q2" s="23"/>
      <c r="R2" s="23"/>
      <c r="S2" s="23"/>
      <c r="T2" s="23"/>
    </row>
    <row r="3" customHeight="1" spans="1:20">
      <c r="A3" s="22" t="str">
        <f>"单位名称："&amp;"姚安县退役军人事务局"</f>
        <v>单位名称：姚安县退役军人事务局</v>
      </c>
      <c r="B3" s="22"/>
      <c r="C3" s="26" t="s">
        <v>2</v>
      </c>
      <c r="D3" s="26"/>
      <c r="E3" s="26"/>
      <c r="F3" s="26"/>
      <c r="G3" s="26"/>
      <c r="H3" s="26"/>
      <c r="I3" s="26"/>
      <c r="J3" s="26"/>
      <c r="K3" s="26"/>
      <c r="L3" s="26"/>
      <c r="M3" s="26"/>
      <c r="N3" s="26"/>
      <c r="O3" s="26"/>
      <c r="P3" s="26"/>
      <c r="Q3" s="26"/>
      <c r="R3" s="26"/>
      <c r="S3" s="26"/>
      <c r="T3" s="26"/>
    </row>
    <row r="4" customHeight="1" spans="1:20">
      <c r="A4" s="10" t="s">
        <v>54</v>
      </c>
      <c r="B4" s="10" t="s">
        <v>55</v>
      </c>
      <c r="C4" s="10" t="s">
        <v>56</v>
      </c>
      <c r="D4" s="10" t="s">
        <v>57</v>
      </c>
      <c r="E4" s="10"/>
      <c r="F4" s="10"/>
      <c r="G4" s="10"/>
      <c r="H4" s="10"/>
      <c r="I4" s="10"/>
      <c r="J4" s="10"/>
      <c r="K4" s="10"/>
      <c r="L4" s="10"/>
      <c r="M4" s="10"/>
      <c r="N4" s="10"/>
      <c r="O4" s="10" t="s">
        <v>49</v>
      </c>
      <c r="P4" s="10"/>
      <c r="Q4" s="10"/>
      <c r="R4" s="10"/>
      <c r="S4" s="10"/>
      <c r="T4" s="10"/>
    </row>
    <row r="5" customHeight="1" spans="1:20">
      <c r="A5" s="10"/>
      <c r="B5" s="10"/>
      <c r="C5" s="10"/>
      <c r="D5" s="10" t="s">
        <v>58</v>
      </c>
      <c r="E5" s="10" t="s">
        <v>59</v>
      </c>
      <c r="F5" s="10" t="s">
        <v>60</v>
      </c>
      <c r="G5" s="10" t="s">
        <v>61</v>
      </c>
      <c r="H5" s="10" t="s">
        <v>62</v>
      </c>
      <c r="I5" s="10" t="s">
        <v>63</v>
      </c>
      <c r="J5" s="10"/>
      <c r="K5" s="10"/>
      <c r="L5" s="10"/>
      <c r="M5" s="10"/>
      <c r="N5" s="10"/>
      <c r="O5" s="10" t="s">
        <v>58</v>
      </c>
      <c r="P5" s="10" t="s">
        <v>59</v>
      </c>
      <c r="Q5" s="10" t="s">
        <v>60</v>
      </c>
      <c r="R5" s="10" t="s">
        <v>61</v>
      </c>
      <c r="S5" s="10" t="s">
        <v>62</v>
      </c>
      <c r="T5" s="10" t="s">
        <v>63</v>
      </c>
    </row>
    <row r="6" ht="26.25" customHeight="1" spans="1:20">
      <c r="A6" s="10"/>
      <c r="B6" s="10"/>
      <c r="C6" s="10"/>
      <c r="D6" s="10"/>
      <c r="E6" s="10"/>
      <c r="F6" s="10"/>
      <c r="G6" s="10"/>
      <c r="H6" s="10"/>
      <c r="I6" s="10" t="s">
        <v>58</v>
      </c>
      <c r="J6" s="10" t="s">
        <v>64</v>
      </c>
      <c r="K6" s="10" t="s">
        <v>65</v>
      </c>
      <c r="L6" s="10" t="s">
        <v>66</v>
      </c>
      <c r="M6" s="10" t="s">
        <v>67</v>
      </c>
      <c r="N6" s="10" t="s">
        <v>68</v>
      </c>
      <c r="O6" s="10"/>
      <c r="P6" s="10"/>
      <c r="Q6" s="10"/>
      <c r="R6" s="10"/>
      <c r="S6" s="10"/>
      <c r="T6" s="10"/>
    </row>
    <row r="7" ht="31.6" customHeight="1" spans="1:20">
      <c r="A7" s="55">
        <v>1</v>
      </c>
      <c r="B7" s="55">
        <v>2</v>
      </c>
      <c r="C7" s="55">
        <v>3</v>
      </c>
      <c r="D7" s="55">
        <v>4</v>
      </c>
      <c r="E7" s="55">
        <v>5</v>
      </c>
      <c r="F7" s="55">
        <v>6</v>
      </c>
      <c r="G7" s="55">
        <v>7</v>
      </c>
      <c r="H7" s="55">
        <v>8</v>
      </c>
      <c r="I7" s="55">
        <v>9</v>
      </c>
      <c r="J7" s="55">
        <v>10</v>
      </c>
      <c r="K7" s="55">
        <v>11</v>
      </c>
      <c r="L7" s="55">
        <v>12</v>
      </c>
      <c r="M7" s="55">
        <v>13</v>
      </c>
      <c r="N7" s="55">
        <v>14</v>
      </c>
      <c r="O7" s="55">
        <v>15</v>
      </c>
      <c r="P7" s="55">
        <v>16</v>
      </c>
      <c r="Q7" s="55">
        <v>17</v>
      </c>
      <c r="R7" s="55">
        <v>18</v>
      </c>
      <c r="S7" s="55">
        <v>19</v>
      </c>
      <c r="T7" s="55">
        <v>20</v>
      </c>
    </row>
    <row r="8" ht="31.6" customHeight="1" spans="1:20">
      <c r="A8" s="7" t="s">
        <v>69</v>
      </c>
      <c r="B8" s="7" t="s">
        <v>70</v>
      </c>
      <c r="C8" s="8">
        <v>5543146.67</v>
      </c>
      <c r="D8" s="8">
        <v>5543146.67</v>
      </c>
      <c r="E8" s="8">
        <v>5213146.67</v>
      </c>
      <c r="F8" s="8"/>
      <c r="G8" s="8"/>
      <c r="H8" s="8"/>
      <c r="I8" s="8">
        <v>330000</v>
      </c>
      <c r="J8" s="8"/>
      <c r="K8" s="8"/>
      <c r="L8" s="8"/>
      <c r="M8" s="8"/>
      <c r="N8" s="8">
        <v>330000</v>
      </c>
      <c r="O8" s="8"/>
      <c r="P8" s="8"/>
      <c r="Q8" s="8"/>
      <c r="R8" s="8"/>
      <c r="S8" s="8"/>
      <c r="T8" s="8"/>
    </row>
    <row r="9" ht="31.6" customHeight="1" spans="1:20">
      <c r="A9" s="9" t="s">
        <v>71</v>
      </c>
      <c r="B9" s="9" t="s">
        <v>70</v>
      </c>
      <c r="C9" s="8">
        <v>5543146.67</v>
      </c>
      <c r="D9" s="8">
        <v>5543146.67</v>
      </c>
      <c r="E9" s="8">
        <v>5213146.67</v>
      </c>
      <c r="F9" s="8"/>
      <c r="G9" s="8"/>
      <c r="H9" s="8"/>
      <c r="I9" s="8">
        <v>330000</v>
      </c>
      <c r="J9" s="8"/>
      <c r="K9" s="8"/>
      <c r="L9" s="8"/>
      <c r="M9" s="8"/>
      <c r="N9" s="8">
        <v>330000</v>
      </c>
      <c r="O9" s="8"/>
      <c r="P9" s="8"/>
      <c r="Q9" s="8"/>
      <c r="R9" s="8"/>
      <c r="S9" s="8"/>
      <c r="T9" s="8"/>
    </row>
    <row r="10" ht="31.6" customHeight="1" spans="1:20">
      <c r="A10" s="79" t="s">
        <v>56</v>
      </c>
      <c r="B10" s="79"/>
      <c r="C10" s="8">
        <v>5543146.67</v>
      </c>
      <c r="D10" s="8">
        <v>5543146.67</v>
      </c>
      <c r="E10" s="8">
        <v>5213146.67</v>
      </c>
      <c r="F10" s="8"/>
      <c r="G10" s="8"/>
      <c r="H10" s="8"/>
      <c r="I10" s="8">
        <v>330000</v>
      </c>
      <c r="J10" s="8"/>
      <c r="K10" s="8"/>
      <c r="L10" s="8"/>
      <c r="M10" s="8"/>
      <c r="N10" s="8">
        <v>330000</v>
      </c>
      <c r="O10" s="8"/>
      <c r="P10" s="8"/>
      <c r="Q10" s="8"/>
      <c r="R10" s="8"/>
      <c r="S10" s="8"/>
      <c r="T10" s="8"/>
    </row>
  </sheetData>
  <mergeCells count="2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8"/>
  <sheetViews>
    <sheetView showZeros="0" topLeftCell="A7" workbookViewId="0">
      <selection activeCell="C3" sqref="C3:O3"/>
    </sheetView>
  </sheetViews>
  <sheetFormatPr defaultColWidth="9" defaultRowHeight="13.5" customHeight="1"/>
  <cols>
    <col min="1" max="1" width="17.4272727272727" customWidth="1"/>
    <col min="2" max="2" width="32" customWidth="1"/>
    <col min="3" max="3" width="28.5727272727273" customWidth="1"/>
    <col min="4" max="15" width="18.4181818181818" customWidth="1"/>
  </cols>
  <sheetData>
    <row r="1" ht="17.5" customHeight="1" spans="1:15">
      <c r="A1" s="63"/>
      <c r="B1" s="63"/>
      <c r="C1" s="63"/>
      <c r="D1" s="63"/>
      <c r="E1" s="63"/>
      <c r="F1" s="63"/>
      <c r="G1" s="63"/>
      <c r="H1" s="63"/>
      <c r="I1" s="63"/>
      <c r="J1" s="63"/>
      <c r="K1" s="63"/>
      <c r="L1" s="63"/>
      <c r="M1" s="63"/>
      <c r="N1" s="63"/>
      <c r="O1" s="2" t="s">
        <v>72</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4" t="str">
        <f>"单位名称："&amp;"姚安县退役军人事务局"</f>
        <v>单位名称：姚安县退役军人事务局</v>
      </c>
      <c r="B3" s="4"/>
      <c r="C3" s="2" t="s">
        <v>2</v>
      </c>
      <c r="D3" s="2"/>
      <c r="E3" s="2"/>
      <c r="F3" s="2"/>
      <c r="G3" s="2"/>
      <c r="H3" s="2"/>
      <c r="I3" s="2"/>
      <c r="J3" s="2"/>
      <c r="K3" s="2"/>
      <c r="L3" s="2"/>
      <c r="M3" s="2"/>
      <c r="N3" s="2"/>
      <c r="O3" s="2"/>
    </row>
    <row r="4" customHeight="1" spans="1:15">
      <c r="A4" s="10" t="s">
        <v>73</v>
      </c>
      <c r="B4" s="10" t="s">
        <v>74</v>
      </c>
      <c r="C4" s="10" t="s">
        <v>56</v>
      </c>
      <c r="D4" s="10" t="s">
        <v>59</v>
      </c>
      <c r="E4" s="10"/>
      <c r="F4" s="10"/>
      <c r="G4" s="10" t="s">
        <v>60</v>
      </c>
      <c r="H4" s="10" t="s">
        <v>61</v>
      </c>
      <c r="I4" s="10" t="s">
        <v>75</v>
      </c>
      <c r="J4" s="10" t="s">
        <v>63</v>
      </c>
      <c r="K4" s="10"/>
      <c r="L4" s="10"/>
      <c r="M4" s="10"/>
      <c r="N4" s="10"/>
      <c r="O4" s="10"/>
    </row>
    <row r="5" ht="27.75" customHeight="1" spans="1:15">
      <c r="A5" s="10"/>
      <c r="B5" s="10"/>
      <c r="C5" s="10"/>
      <c r="D5" s="10" t="s">
        <v>58</v>
      </c>
      <c r="E5" s="10" t="s">
        <v>76</v>
      </c>
      <c r="F5" s="10" t="s">
        <v>77</v>
      </c>
      <c r="G5" s="10"/>
      <c r="H5" s="10"/>
      <c r="I5" s="10"/>
      <c r="J5" s="10" t="s">
        <v>58</v>
      </c>
      <c r="K5" s="10" t="s">
        <v>78</v>
      </c>
      <c r="L5" s="10" t="s">
        <v>79</v>
      </c>
      <c r="M5" s="10" t="s">
        <v>80</v>
      </c>
      <c r="N5" s="10" t="s">
        <v>81</v>
      </c>
      <c r="O5" s="10"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4803075.74</v>
      </c>
      <c r="D7" s="8">
        <v>4473075.74</v>
      </c>
      <c r="E7" s="8">
        <v>2381795.74</v>
      </c>
      <c r="F7" s="8">
        <v>2091280</v>
      </c>
      <c r="G7" s="8"/>
      <c r="H7" s="8"/>
      <c r="I7" s="8"/>
      <c r="J7" s="8">
        <v>330000</v>
      </c>
      <c r="K7" s="8"/>
      <c r="L7" s="8"/>
      <c r="M7" s="8"/>
      <c r="N7" s="8"/>
      <c r="O7" s="8">
        <v>330000</v>
      </c>
    </row>
    <row r="8" ht="24" customHeight="1" spans="1:15">
      <c r="A8" s="9" t="s">
        <v>99</v>
      </c>
      <c r="B8" s="77" t="s">
        <v>100</v>
      </c>
      <c r="C8" s="8">
        <v>908450.83</v>
      </c>
      <c r="D8" s="8">
        <v>908450.83</v>
      </c>
      <c r="E8" s="8">
        <v>908450.83</v>
      </c>
      <c r="F8" s="8"/>
      <c r="G8" s="8"/>
      <c r="H8" s="8"/>
      <c r="I8" s="8"/>
      <c r="J8" s="8"/>
      <c r="K8" s="8"/>
      <c r="L8" s="8"/>
      <c r="M8" s="8"/>
      <c r="N8" s="8"/>
      <c r="O8" s="8"/>
    </row>
    <row r="9" ht="24" customHeight="1" spans="1:15">
      <c r="A9" s="62" t="s">
        <v>101</v>
      </c>
      <c r="B9" s="78" t="s">
        <v>102</v>
      </c>
      <c r="C9" s="8">
        <v>596811.96</v>
      </c>
      <c r="D9" s="8">
        <v>596811.96</v>
      </c>
      <c r="E9" s="8">
        <v>596811.96</v>
      </c>
      <c r="F9" s="8"/>
      <c r="G9" s="8"/>
      <c r="H9" s="8"/>
      <c r="I9" s="8"/>
      <c r="J9" s="8"/>
      <c r="K9" s="8"/>
      <c r="L9" s="8"/>
      <c r="M9" s="8"/>
      <c r="N9" s="8"/>
      <c r="O9" s="8"/>
    </row>
    <row r="10" ht="24" customHeight="1" spans="1:15">
      <c r="A10" s="62" t="s">
        <v>103</v>
      </c>
      <c r="B10" s="78" t="s">
        <v>104</v>
      </c>
      <c r="C10" s="8">
        <v>211638.87</v>
      </c>
      <c r="D10" s="8">
        <v>211638.87</v>
      </c>
      <c r="E10" s="8">
        <v>211638.87</v>
      </c>
      <c r="F10" s="8"/>
      <c r="G10" s="8"/>
      <c r="H10" s="8"/>
      <c r="I10" s="8"/>
      <c r="J10" s="8"/>
      <c r="K10" s="8"/>
      <c r="L10" s="8"/>
      <c r="M10" s="8"/>
      <c r="N10" s="8"/>
      <c r="O10" s="8"/>
    </row>
    <row r="11" ht="24" customHeight="1" spans="1:15">
      <c r="A11" s="62" t="s">
        <v>105</v>
      </c>
      <c r="B11" s="78" t="s">
        <v>106</v>
      </c>
      <c r="C11" s="8">
        <v>100000</v>
      </c>
      <c r="D11" s="8">
        <v>100000</v>
      </c>
      <c r="E11" s="8">
        <v>100000</v>
      </c>
      <c r="F11" s="8"/>
      <c r="G11" s="8"/>
      <c r="H11" s="8"/>
      <c r="I11" s="8"/>
      <c r="J11" s="8"/>
      <c r="K11" s="8"/>
      <c r="L11" s="8"/>
      <c r="M11" s="8"/>
      <c r="N11" s="8"/>
      <c r="O11" s="8"/>
    </row>
    <row r="12" ht="24" customHeight="1" spans="1:15">
      <c r="A12" s="9" t="s">
        <v>107</v>
      </c>
      <c r="B12" s="77" t="s">
        <v>108</v>
      </c>
      <c r="C12" s="8">
        <v>623300</v>
      </c>
      <c r="D12" s="8">
        <v>623300</v>
      </c>
      <c r="E12" s="8"/>
      <c r="F12" s="8">
        <v>623300</v>
      </c>
      <c r="G12" s="8"/>
      <c r="H12" s="8"/>
      <c r="I12" s="8"/>
      <c r="J12" s="8"/>
      <c r="K12" s="8"/>
      <c r="L12" s="8"/>
      <c r="M12" s="8"/>
      <c r="N12" s="8"/>
      <c r="O12" s="8"/>
    </row>
    <row r="13" ht="24" customHeight="1" spans="1:15">
      <c r="A13" s="62" t="s">
        <v>109</v>
      </c>
      <c r="B13" s="78" t="s">
        <v>110</v>
      </c>
      <c r="C13" s="8">
        <v>75200</v>
      </c>
      <c r="D13" s="8">
        <v>75200</v>
      </c>
      <c r="E13" s="8"/>
      <c r="F13" s="8">
        <v>75200</v>
      </c>
      <c r="G13" s="8"/>
      <c r="H13" s="8"/>
      <c r="I13" s="8"/>
      <c r="J13" s="8"/>
      <c r="K13" s="8"/>
      <c r="L13" s="8"/>
      <c r="M13" s="8"/>
      <c r="N13" s="8"/>
      <c r="O13" s="8"/>
    </row>
    <row r="14" ht="24" customHeight="1" spans="1:15">
      <c r="A14" s="62" t="s">
        <v>111</v>
      </c>
      <c r="B14" s="78" t="s">
        <v>112</v>
      </c>
      <c r="C14" s="8">
        <v>220000</v>
      </c>
      <c r="D14" s="8">
        <v>220000</v>
      </c>
      <c r="E14" s="8"/>
      <c r="F14" s="8">
        <v>220000</v>
      </c>
      <c r="G14" s="8"/>
      <c r="H14" s="8"/>
      <c r="I14" s="8"/>
      <c r="J14" s="8"/>
      <c r="K14" s="8"/>
      <c r="L14" s="8"/>
      <c r="M14" s="8"/>
      <c r="N14" s="8"/>
      <c r="O14" s="8"/>
    </row>
    <row r="15" ht="24" customHeight="1" spans="1:15">
      <c r="A15" s="62" t="s">
        <v>113</v>
      </c>
      <c r="B15" s="78" t="s">
        <v>114</v>
      </c>
      <c r="C15" s="8">
        <v>4100</v>
      </c>
      <c r="D15" s="8">
        <v>4100</v>
      </c>
      <c r="E15" s="8"/>
      <c r="F15" s="8">
        <v>4100</v>
      </c>
      <c r="G15" s="8"/>
      <c r="H15" s="8"/>
      <c r="I15" s="8"/>
      <c r="J15" s="8"/>
      <c r="K15" s="8"/>
      <c r="L15" s="8"/>
      <c r="M15" s="8"/>
      <c r="N15" s="8"/>
      <c r="O15" s="8"/>
    </row>
    <row r="16" ht="24" customHeight="1" spans="1:15">
      <c r="A16" s="62" t="s">
        <v>115</v>
      </c>
      <c r="B16" s="78" t="s">
        <v>116</v>
      </c>
      <c r="C16" s="8">
        <v>81600</v>
      </c>
      <c r="D16" s="8">
        <v>81600</v>
      </c>
      <c r="E16" s="8"/>
      <c r="F16" s="8">
        <v>81600</v>
      </c>
      <c r="G16" s="8"/>
      <c r="H16" s="8"/>
      <c r="I16" s="8"/>
      <c r="J16" s="8"/>
      <c r="K16" s="8"/>
      <c r="L16" s="8"/>
      <c r="M16" s="8"/>
      <c r="N16" s="8"/>
      <c r="O16" s="8"/>
    </row>
    <row r="17" ht="24" customHeight="1" spans="1:15">
      <c r="A17" s="62" t="s">
        <v>117</v>
      </c>
      <c r="B17" s="78" t="s">
        <v>118</v>
      </c>
      <c r="C17" s="8">
        <v>242400</v>
      </c>
      <c r="D17" s="8">
        <v>242400</v>
      </c>
      <c r="E17" s="8"/>
      <c r="F17" s="8">
        <v>242400</v>
      </c>
      <c r="G17" s="8"/>
      <c r="H17" s="8"/>
      <c r="I17" s="8"/>
      <c r="J17" s="8"/>
      <c r="K17" s="8"/>
      <c r="L17" s="8"/>
      <c r="M17" s="8"/>
      <c r="N17" s="8"/>
      <c r="O17" s="8"/>
    </row>
    <row r="18" ht="24" customHeight="1" spans="1:15">
      <c r="A18" s="9" t="s">
        <v>119</v>
      </c>
      <c r="B18" s="77" t="s">
        <v>120</v>
      </c>
      <c r="C18" s="8">
        <v>1212100</v>
      </c>
      <c r="D18" s="8">
        <v>1062100</v>
      </c>
      <c r="E18" s="8"/>
      <c r="F18" s="8">
        <v>1062100</v>
      </c>
      <c r="G18" s="8"/>
      <c r="H18" s="8"/>
      <c r="I18" s="8"/>
      <c r="J18" s="8">
        <v>150000</v>
      </c>
      <c r="K18" s="8"/>
      <c r="L18" s="8"/>
      <c r="M18" s="8"/>
      <c r="N18" s="8"/>
      <c r="O18" s="8">
        <v>150000</v>
      </c>
    </row>
    <row r="19" ht="24" customHeight="1" spans="1:15">
      <c r="A19" s="62" t="s">
        <v>121</v>
      </c>
      <c r="B19" s="78" t="s">
        <v>122</v>
      </c>
      <c r="C19" s="8">
        <v>745300</v>
      </c>
      <c r="D19" s="8">
        <v>745300</v>
      </c>
      <c r="E19" s="8"/>
      <c r="F19" s="8">
        <v>745300</v>
      </c>
      <c r="G19" s="8"/>
      <c r="H19" s="8"/>
      <c r="I19" s="8"/>
      <c r="J19" s="8"/>
      <c r="K19" s="8"/>
      <c r="L19" s="8"/>
      <c r="M19" s="8"/>
      <c r="N19" s="8"/>
      <c r="O19" s="8"/>
    </row>
    <row r="20" ht="24" customHeight="1" spans="1:15">
      <c r="A20" s="62" t="s">
        <v>123</v>
      </c>
      <c r="B20" s="78" t="s">
        <v>124</v>
      </c>
      <c r="C20" s="8">
        <v>150000</v>
      </c>
      <c r="D20" s="8"/>
      <c r="E20" s="8"/>
      <c r="F20" s="8"/>
      <c r="G20" s="8"/>
      <c r="H20" s="8"/>
      <c r="I20" s="8"/>
      <c r="J20" s="8">
        <v>150000</v>
      </c>
      <c r="K20" s="8"/>
      <c r="L20" s="8"/>
      <c r="M20" s="8"/>
      <c r="N20" s="8"/>
      <c r="O20" s="8">
        <v>150000</v>
      </c>
    </row>
    <row r="21" ht="24" customHeight="1" spans="1:15">
      <c r="A21" s="62" t="s">
        <v>125</v>
      </c>
      <c r="B21" s="78" t="s">
        <v>126</v>
      </c>
      <c r="C21" s="8">
        <v>266000</v>
      </c>
      <c r="D21" s="8">
        <v>266000</v>
      </c>
      <c r="E21" s="8"/>
      <c r="F21" s="8">
        <v>266000</v>
      </c>
      <c r="G21" s="8"/>
      <c r="H21" s="8"/>
      <c r="I21" s="8"/>
      <c r="J21" s="8"/>
      <c r="K21" s="8"/>
      <c r="L21" s="8"/>
      <c r="M21" s="8"/>
      <c r="N21" s="8"/>
      <c r="O21" s="8"/>
    </row>
    <row r="22" ht="24" customHeight="1" spans="1:15">
      <c r="A22" s="62" t="s">
        <v>127</v>
      </c>
      <c r="B22" s="78" t="s">
        <v>128</v>
      </c>
      <c r="C22" s="8">
        <v>50800</v>
      </c>
      <c r="D22" s="8">
        <v>50800</v>
      </c>
      <c r="E22" s="8"/>
      <c r="F22" s="8">
        <v>50800</v>
      </c>
      <c r="G22" s="8"/>
      <c r="H22" s="8"/>
      <c r="I22" s="8"/>
      <c r="J22" s="8"/>
      <c r="K22" s="8"/>
      <c r="L22" s="8"/>
      <c r="M22" s="8"/>
      <c r="N22" s="8"/>
      <c r="O22" s="8"/>
    </row>
    <row r="23" ht="24" customHeight="1" spans="1:15">
      <c r="A23" s="9" t="s">
        <v>129</v>
      </c>
      <c r="B23" s="77" t="s">
        <v>130</v>
      </c>
      <c r="C23" s="8">
        <v>2059224.91</v>
      </c>
      <c r="D23" s="8">
        <v>1879224.91</v>
      </c>
      <c r="E23" s="8">
        <v>1473344.91</v>
      </c>
      <c r="F23" s="8">
        <v>405880</v>
      </c>
      <c r="G23" s="8"/>
      <c r="H23" s="8"/>
      <c r="I23" s="8"/>
      <c r="J23" s="8">
        <v>180000</v>
      </c>
      <c r="K23" s="8"/>
      <c r="L23" s="8"/>
      <c r="M23" s="8"/>
      <c r="N23" s="8"/>
      <c r="O23" s="8">
        <v>180000</v>
      </c>
    </row>
    <row r="24" ht="24" customHeight="1" spans="1:15">
      <c r="A24" s="62" t="s">
        <v>131</v>
      </c>
      <c r="B24" s="78" t="s">
        <v>132</v>
      </c>
      <c r="C24" s="8">
        <v>1473344.91</v>
      </c>
      <c r="D24" s="8">
        <v>1473344.91</v>
      </c>
      <c r="E24" s="8">
        <v>1473344.91</v>
      </c>
      <c r="F24" s="8"/>
      <c r="G24" s="8"/>
      <c r="H24" s="8"/>
      <c r="I24" s="8"/>
      <c r="J24" s="8"/>
      <c r="K24" s="8"/>
      <c r="L24" s="8"/>
      <c r="M24" s="8"/>
      <c r="N24" s="8"/>
      <c r="O24" s="8"/>
    </row>
    <row r="25" ht="24" customHeight="1" spans="1:15">
      <c r="A25" s="62" t="s">
        <v>133</v>
      </c>
      <c r="B25" s="78" t="s">
        <v>134</v>
      </c>
      <c r="C25" s="8">
        <v>21180</v>
      </c>
      <c r="D25" s="8">
        <v>21180</v>
      </c>
      <c r="E25" s="8"/>
      <c r="F25" s="8">
        <v>21180</v>
      </c>
      <c r="G25" s="8"/>
      <c r="H25" s="8"/>
      <c r="I25" s="8"/>
      <c r="J25" s="8"/>
      <c r="K25" s="8"/>
      <c r="L25" s="8"/>
      <c r="M25" s="8"/>
      <c r="N25" s="8"/>
      <c r="O25" s="8"/>
    </row>
    <row r="26" ht="24" customHeight="1" spans="1:15">
      <c r="A26" s="62" t="s">
        <v>135</v>
      </c>
      <c r="B26" s="78" t="s">
        <v>136</v>
      </c>
      <c r="C26" s="8">
        <v>564700</v>
      </c>
      <c r="D26" s="8">
        <v>384700</v>
      </c>
      <c r="E26" s="8"/>
      <c r="F26" s="8">
        <v>384700</v>
      </c>
      <c r="G26" s="8"/>
      <c r="H26" s="8"/>
      <c r="I26" s="8"/>
      <c r="J26" s="8">
        <v>180000</v>
      </c>
      <c r="K26" s="8"/>
      <c r="L26" s="8"/>
      <c r="M26" s="8"/>
      <c r="N26" s="8"/>
      <c r="O26" s="8">
        <v>180000</v>
      </c>
    </row>
    <row r="27" ht="24" customHeight="1" spans="1:15">
      <c r="A27" s="7" t="s">
        <v>137</v>
      </c>
      <c r="B27" s="76" t="s">
        <v>138</v>
      </c>
      <c r="C27" s="8">
        <v>601004.97</v>
      </c>
      <c r="D27" s="8">
        <v>601004.97</v>
      </c>
      <c r="E27" s="8">
        <v>139804.97</v>
      </c>
      <c r="F27" s="8">
        <v>461200</v>
      </c>
      <c r="G27" s="8"/>
      <c r="H27" s="8"/>
      <c r="I27" s="8"/>
      <c r="J27" s="8"/>
      <c r="K27" s="8"/>
      <c r="L27" s="8"/>
      <c r="M27" s="8"/>
      <c r="N27" s="8"/>
      <c r="O27" s="8"/>
    </row>
    <row r="28" ht="24" customHeight="1" spans="1:15">
      <c r="A28" s="9" t="s">
        <v>139</v>
      </c>
      <c r="B28" s="77" t="s">
        <v>140</v>
      </c>
      <c r="C28" s="8">
        <v>139804.97</v>
      </c>
      <c r="D28" s="8">
        <v>139804.97</v>
      </c>
      <c r="E28" s="8">
        <v>139804.97</v>
      </c>
      <c r="F28" s="8"/>
      <c r="G28" s="8"/>
      <c r="H28" s="8"/>
      <c r="I28" s="8"/>
      <c r="J28" s="8"/>
      <c r="K28" s="8"/>
      <c r="L28" s="8"/>
      <c r="M28" s="8"/>
      <c r="N28" s="8"/>
      <c r="O28" s="8"/>
    </row>
    <row r="29" ht="24" customHeight="1" spans="1:15">
      <c r="A29" s="62" t="s">
        <v>141</v>
      </c>
      <c r="B29" s="78" t="s">
        <v>142</v>
      </c>
      <c r="C29" s="8">
        <v>39018.94</v>
      </c>
      <c r="D29" s="8">
        <v>39018.94</v>
      </c>
      <c r="E29" s="8">
        <v>39018.94</v>
      </c>
      <c r="F29" s="8"/>
      <c r="G29" s="8"/>
      <c r="H29" s="8"/>
      <c r="I29" s="8"/>
      <c r="J29" s="8"/>
      <c r="K29" s="8"/>
      <c r="L29" s="8"/>
      <c r="M29" s="8"/>
      <c r="N29" s="8"/>
      <c r="O29" s="8"/>
    </row>
    <row r="30" ht="24" customHeight="1" spans="1:15">
      <c r="A30" s="62" t="s">
        <v>143</v>
      </c>
      <c r="B30" s="78" t="s">
        <v>144</v>
      </c>
      <c r="C30" s="8">
        <v>27434.94</v>
      </c>
      <c r="D30" s="8">
        <v>27434.94</v>
      </c>
      <c r="E30" s="8">
        <v>27434.94</v>
      </c>
      <c r="F30" s="8"/>
      <c r="G30" s="8"/>
      <c r="H30" s="8"/>
      <c r="I30" s="8"/>
      <c r="J30" s="8"/>
      <c r="K30" s="8"/>
      <c r="L30" s="8"/>
      <c r="M30" s="8"/>
      <c r="N30" s="8"/>
      <c r="O30" s="8"/>
    </row>
    <row r="31" ht="24" customHeight="1" spans="1:15">
      <c r="A31" s="62" t="s">
        <v>145</v>
      </c>
      <c r="B31" s="78" t="s">
        <v>146</v>
      </c>
      <c r="C31" s="8">
        <v>66653.09</v>
      </c>
      <c r="D31" s="8">
        <v>66653.09</v>
      </c>
      <c r="E31" s="8">
        <v>66653.09</v>
      </c>
      <c r="F31" s="8"/>
      <c r="G31" s="8"/>
      <c r="H31" s="8"/>
      <c r="I31" s="8"/>
      <c r="J31" s="8"/>
      <c r="K31" s="8"/>
      <c r="L31" s="8"/>
      <c r="M31" s="8"/>
      <c r="N31" s="8"/>
      <c r="O31" s="8"/>
    </row>
    <row r="32" ht="24" customHeight="1" spans="1:15">
      <c r="A32" s="62" t="s">
        <v>147</v>
      </c>
      <c r="B32" s="78" t="s">
        <v>148</v>
      </c>
      <c r="C32" s="8">
        <v>6698</v>
      </c>
      <c r="D32" s="8">
        <v>6698</v>
      </c>
      <c r="E32" s="8">
        <v>6698</v>
      </c>
      <c r="F32" s="8"/>
      <c r="G32" s="8"/>
      <c r="H32" s="8"/>
      <c r="I32" s="8"/>
      <c r="J32" s="8"/>
      <c r="K32" s="8"/>
      <c r="L32" s="8"/>
      <c r="M32" s="8"/>
      <c r="N32" s="8"/>
      <c r="O32" s="8"/>
    </row>
    <row r="33" ht="24" customHeight="1" spans="1:15">
      <c r="A33" s="9" t="s">
        <v>149</v>
      </c>
      <c r="B33" s="77" t="s">
        <v>150</v>
      </c>
      <c r="C33" s="8">
        <v>461200</v>
      </c>
      <c r="D33" s="8">
        <v>461200</v>
      </c>
      <c r="E33" s="8"/>
      <c r="F33" s="8">
        <v>461200</v>
      </c>
      <c r="G33" s="8"/>
      <c r="H33" s="8"/>
      <c r="I33" s="8"/>
      <c r="J33" s="8"/>
      <c r="K33" s="8"/>
      <c r="L33" s="8"/>
      <c r="M33" s="8"/>
      <c r="N33" s="8"/>
      <c r="O33" s="8"/>
    </row>
    <row r="34" ht="24" customHeight="1" spans="1:15">
      <c r="A34" s="62" t="s">
        <v>151</v>
      </c>
      <c r="B34" s="78" t="s">
        <v>152</v>
      </c>
      <c r="C34" s="8">
        <v>461200</v>
      </c>
      <c r="D34" s="8">
        <v>461200</v>
      </c>
      <c r="E34" s="8"/>
      <c r="F34" s="8">
        <v>461200</v>
      </c>
      <c r="G34" s="8"/>
      <c r="H34" s="8"/>
      <c r="I34" s="8"/>
      <c r="J34" s="8"/>
      <c r="K34" s="8"/>
      <c r="L34" s="8"/>
      <c r="M34" s="8"/>
      <c r="N34" s="8"/>
      <c r="O34" s="8"/>
    </row>
    <row r="35" ht="24" customHeight="1" spans="1:15">
      <c r="A35" s="7" t="s">
        <v>153</v>
      </c>
      <c r="B35" s="76" t="s">
        <v>154</v>
      </c>
      <c r="C35" s="8">
        <v>139065.96</v>
      </c>
      <c r="D35" s="8">
        <v>139065.96</v>
      </c>
      <c r="E35" s="8">
        <v>139065.96</v>
      </c>
      <c r="F35" s="8"/>
      <c r="G35" s="8"/>
      <c r="H35" s="8"/>
      <c r="I35" s="8"/>
      <c r="J35" s="8"/>
      <c r="K35" s="8"/>
      <c r="L35" s="8"/>
      <c r="M35" s="8"/>
      <c r="N35" s="8"/>
      <c r="O35" s="8"/>
    </row>
    <row r="36" ht="24" customHeight="1" spans="1:15">
      <c r="A36" s="9" t="s">
        <v>155</v>
      </c>
      <c r="B36" s="77" t="s">
        <v>156</v>
      </c>
      <c r="C36" s="8">
        <v>139065.96</v>
      </c>
      <c r="D36" s="8">
        <v>139065.96</v>
      </c>
      <c r="E36" s="8">
        <v>139065.96</v>
      </c>
      <c r="F36" s="8"/>
      <c r="G36" s="8"/>
      <c r="H36" s="8"/>
      <c r="I36" s="8"/>
      <c r="J36" s="8"/>
      <c r="K36" s="8"/>
      <c r="L36" s="8"/>
      <c r="M36" s="8"/>
      <c r="N36" s="8"/>
      <c r="O36" s="8"/>
    </row>
    <row r="37" ht="24" customHeight="1" spans="1:15">
      <c r="A37" s="62" t="s">
        <v>157</v>
      </c>
      <c r="B37" s="78" t="s">
        <v>158</v>
      </c>
      <c r="C37" s="8">
        <v>139065.96</v>
      </c>
      <c r="D37" s="8">
        <v>139065.96</v>
      </c>
      <c r="E37" s="8">
        <v>139065.96</v>
      </c>
      <c r="F37" s="8"/>
      <c r="G37" s="8"/>
      <c r="H37" s="8"/>
      <c r="I37" s="8"/>
      <c r="J37" s="8"/>
      <c r="K37" s="8"/>
      <c r="L37" s="8"/>
      <c r="M37" s="8"/>
      <c r="N37" s="8"/>
      <c r="O37" s="8"/>
    </row>
    <row r="38" ht="29.35" customHeight="1" spans="1:15">
      <c r="A38" s="79" t="s">
        <v>56</v>
      </c>
      <c r="B38" s="79"/>
      <c r="C38" s="8">
        <v>5543146.67</v>
      </c>
      <c r="D38" s="8">
        <v>5213146.67</v>
      </c>
      <c r="E38" s="8">
        <v>2660666.67</v>
      </c>
      <c r="F38" s="8">
        <v>2552480</v>
      </c>
      <c r="G38" s="8"/>
      <c r="H38" s="8"/>
      <c r="I38" s="8"/>
      <c r="J38" s="8">
        <v>330000</v>
      </c>
      <c r="K38" s="8"/>
      <c r="L38" s="8"/>
      <c r="M38" s="8"/>
      <c r="N38" s="8"/>
      <c r="O38" s="8">
        <v>330000</v>
      </c>
    </row>
  </sheetData>
  <mergeCells count="12">
    <mergeCell ref="A2:O2"/>
    <mergeCell ref="A3:B3"/>
    <mergeCell ref="C3:O3"/>
    <mergeCell ref="D4:F4"/>
    <mergeCell ref="J4:O4"/>
    <mergeCell ref="A38:B3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3" workbookViewId="0">
      <selection activeCell="D3" sqref="D3"/>
    </sheetView>
  </sheetViews>
  <sheetFormatPr defaultColWidth="9" defaultRowHeight="13.5" customHeight="1" outlineLevelCol="3"/>
  <cols>
    <col min="1" max="1" width="35.1181818181818" customWidth="1"/>
    <col min="2" max="2" width="29.8454545454545" customWidth="1"/>
    <col min="3" max="3" width="34.1181818181818" customWidth="1"/>
    <col min="4" max="4" width="27.2818181818182" customWidth="1"/>
  </cols>
  <sheetData>
    <row r="1" ht="13.15" customHeight="1" spans="1:4">
      <c r="A1" s="16" t="s">
        <v>159</v>
      </c>
      <c r="B1" s="16"/>
      <c r="C1" s="16"/>
      <c r="D1" s="16"/>
    </row>
    <row r="2" ht="43.15" customHeight="1" spans="1:4">
      <c r="A2" s="13" t="str">
        <f>"2025"&amp;"年部门财政拨款收支预算总表"</f>
        <v>2025年部门财政拨款收支预算总表</v>
      </c>
      <c r="B2" s="13"/>
      <c r="C2" s="13"/>
      <c r="D2" s="13"/>
    </row>
    <row r="3" customHeight="1" spans="1:4">
      <c r="A3" s="4" t="str">
        <f>"单位名称："&amp;"姚安县退役军人事务局"</f>
        <v>单位名称：姚安县退役军人事务局</v>
      </c>
      <c r="B3" s="4"/>
      <c r="C3" s="63"/>
      <c r="D3" s="2" t="s">
        <v>2</v>
      </c>
    </row>
    <row r="4" customHeight="1" spans="1:4">
      <c r="A4" s="64" t="s">
        <v>160</v>
      </c>
      <c r="B4" s="64"/>
      <c r="C4" s="64" t="s">
        <v>161</v>
      </c>
      <c r="D4" s="64"/>
    </row>
    <row r="5" ht="42" customHeight="1" spans="1:4">
      <c r="A5" s="64" t="s">
        <v>5</v>
      </c>
      <c r="B5" s="64" t="str">
        <f t="shared" ref="B5:D5" si="0">"2025"&amp;"年预算数"</f>
        <v>2025年预算数</v>
      </c>
      <c r="C5" s="5" t="s">
        <v>6</v>
      </c>
      <c r="D5" s="64" t="str">
        <f t="shared" si="0"/>
        <v>2025年预算数</v>
      </c>
    </row>
    <row r="6" ht="24.1" customHeight="1" spans="1:4">
      <c r="A6" s="65" t="s">
        <v>162</v>
      </c>
      <c r="B6" s="8">
        <v>5213146.67</v>
      </c>
      <c r="C6" s="66" t="s">
        <v>163</v>
      </c>
      <c r="D6" s="8">
        <v>5213146.67</v>
      </c>
    </row>
    <row r="7" ht="24.1" customHeight="1" spans="1:4">
      <c r="A7" s="65" t="s">
        <v>164</v>
      </c>
      <c r="B7" s="8">
        <v>5213146.67</v>
      </c>
      <c r="C7" s="66" t="s">
        <v>165</v>
      </c>
      <c r="D7" s="8"/>
    </row>
    <row r="8" ht="24.1" customHeight="1" spans="1:4">
      <c r="A8" s="65" t="s">
        <v>166</v>
      </c>
      <c r="B8" s="8"/>
      <c r="C8" s="66" t="s">
        <v>167</v>
      </c>
      <c r="D8" s="8"/>
    </row>
    <row r="9" ht="24.1" customHeight="1" spans="1:4">
      <c r="A9" s="65" t="s">
        <v>168</v>
      </c>
      <c r="B9" s="8"/>
      <c r="C9" s="66" t="s">
        <v>169</v>
      </c>
      <c r="D9" s="8"/>
    </row>
    <row r="10" ht="24.1" customHeight="1" spans="1:4">
      <c r="A10" s="65" t="s">
        <v>170</v>
      </c>
      <c r="B10" s="8"/>
      <c r="C10" s="66" t="s">
        <v>171</v>
      </c>
      <c r="D10" s="8"/>
    </row>
    <row r="11" ht="24.1" customHeight="1" spans="1:4">
      <c r="A11" s="65" t="s">
        <v>164</v>
      </c>
      <c r="B11" s="8"/>
      <c r="C11" s="66" t="s">
        <v>172</v>
      </c>
      <c r="D11" s="8"/>
    </row>
    <row r="12" ht="24.1" customHeight="1" spans="1:4">
      <c r="A12" s="67" t="s">
        <v>166</v>
      </c>
      <c r="B12" s="8"/>
      <c r="C12" s="68" t="s">
        <v>173</v>
      </c>
      <c r="D12" s="8"/>
    </row>
    <row r="13" ht="24.1" customHeight="1" spans="1:4">
      <c r="A13" s="67" t="s">
        <v>168</v>
      </c>
      <c r="B13" s="8"/>
      <c r="C13" s="68" t="s">
        <v>174</v>
      </c>
      <c r="D13" s="8"/>
    </row>
    <row r="14" ht="24.1" customHeight="1" spans="1:4">
      <c r="A14" s="69"/>
      <c r="B14" s="8"/>
      <c r="C14" s="68" t="s">
        <v>175</v>
      </c>
      <c r="D14" s="8">
        <v>4473075.74</v>
      </c>
    </row>
    <row r="15" ht="24.1" customHeight="1" spans="1:4">
      <c r="A15" s="69"/>
      <c r="B15" s="8"/>
      <c r="C15" s="68" t="s">
        <v>176</v>
      </c>
      <c r="D15" s="8"/>
    </row>
    <row r="16" ht="24.1" customHeight="1" spans="1:4">
      <c r="A16" s="69"/>
      <c r="B16" s="8"/>
      <c r="C16" s="68" t="s">
        <v>177</v>
      </c>
      <c r="D16" s="8">
        <v>601004.97</v>
      </c>
    </row>
    <row r="17" ht="24.1" customHeight="1" spans="1:4">
      <c r="A17" s="69"/>
      <c r="B17" s="8"/>
      <c r="C17" s="68" t="s">
        <v>178</v>
      </c>
      <c r="D17" s="8"/>
    </row>
    <row r="18" ht="24.1" customHeight="1" spans="1:4">
      <c r="A18" s="69"/>
      <c r="B18" s="8"/>
      <c r="C18" s="68" t="s">
        <v>179</v>
      </c>
      <c r="D18" s="8"/>
    </row>
    <row r="19" ht="24.1" customHeight="1" spans="1:4">
      <c r="A19" s="69"/>
      <c r="B19" s="8"/>
      <c r="C19" s="68" t="s">
        <v>180</v>
      </c>
      <c r="D19" s="8"/>
    </row>
    <row r="20" ht="24.1" customHeight="1" spans="1:4">
      <c r="A20" s="69"/>
      <c r="B20" s="8"/>
      <c r="C20" s="68" t="s">
        <v>181</v>
      </c>
      <c r="D20" s="8"/>
    </row>
    <row r="21" ht="24.1" customHeight="1" spans="1:4">
      <c r="A21" s="69"/>
      <c r="B21" s="8"/>
      <c r="C21" s="68" t="s">
        <v>182</v>
      </c>
      <c r="D21" s="8"/>
    </row>
    <row r="22" ht="24.1" customHeight="1" spans="1:4">
      <c r="A22" s="69"/>
      <c r="B22" s="8"/>
      <c r="C22" s="68" t="s">
        <v>183</v>
      </c>
      <c r="D22" s="8"/>
    </row>
    <row r="23" ht="24.1" customHeight="1" spans="1:4">
      <c r="A23" s="69"/>
      <c r="B23" s="8"/>
      <c r="C23" s="68" t="s">
        <v>184</v>
      </c>
      <c r="D23" s="8"/>
    </row>
    <row r="24" ht="24.1" customHeight="1" spans="1:4">
      <c r="A24" s="69"/>
      <c r="B24" s="8"/>
      <c r="C24" s="68" t="s">
        <v>185</v>
      </c>
      <c r="D24" s="8"/>
    </row>
    <row r="25" ht="24.1" customHeight="1" spans="1:4">
      <c r="A25" s="69"/>
      <c r="B25" s="8"/>
      <c r="C25" s="68" t="s">
        <v>186</v>
      </c>
      <c r="D25" s="8"/>
    </row>
    <row r="26" ht="24.1" customHeight="1" spans="1:4">
      <c r="A26" s="69"/>
      <c r="B26" s="8"/>
      <c r="C26" s="68" t="s">
        <v>187</v>
      </c>
      <c r="D26" s="8">
        <v>139065.96</v>
      </c>
    </row>
    <row r="27" ht="24.1" customHeight="1" spans="1:4">
      <c r="A27" s="69"/>
      <c r="B27" s="8"/>
      <c r="C27" s="68" t="s">
        <v>188</v>
      </c>
      <c r="D27" s="8"/>
    </row>
    <row r="28" ht="24.1" customHeight="1" spans="1:4">
      <c r="A28" s="69"/>
      <c r="B28" s="8"/>
      <c r="C28" s="68" t="s">
        <v>189</v>
      </c>
      <c r="D28" s="8"/>
    </row>
    <row r="29" ht="24.1" customHeight="1" spans="1:4">
      <c r="A29" s="69"/>
      <c r="B29" s="8"/>
      <c r="C29" s="68" t="s">
        <v>190</v>
      </c>
      <c r="D29" s="8"/>
    </row>
    <row r="30" ht="24.1" customHeight="1" spans="1:4">
      <c r="A30" s="69"/>
      <c r="B30" s="8"/>
      <c r="C30" s="68" t="s">
        <v>191</v>
      </c>
      <c r="D30" s="8"/>
    </row>
    <row r="31" ht="24.1" customHeight="1" spans="1:4">
      <c r="A31" s="69"/>
      <c r="B31" s="8"/>
      <c r="C31" s="67" t="s">
        <v>192</v>
      </c>
      <c r="D31" s="8"/>
    </row>
    <row r="32" ht="24.1" customHeight="1" spans="1:4">
      <c r="A32" s="69"/>
      <c r="B32" s="8"/>
      <c r="C32" s="67" t="s">
        <v>193</v>
      </c>
      <c r="D32" s="8"/>
    </row>
    <row r="33" ht="24.1" customHeight="1" spans="1:4">
      <c r="A33" s="69"/>
      <c r="B33" s="8"/>
      <c r="C33" s="70" t="s">
        <v>194</v>
      </c>
      <c r="D33" s="8"/>
    </row>
    <row r="34" ht="24" customHeight="1" spans="1:4">
      <c r="A34" s="71"/>
      <c r="B34" s="8"/>
      <c r="C34" s="72" t="s">
        <v>195</v>
      </c>
      <c r="D34" s="8"/>
    </row>
    <row r="35" ht="24" customHeight="1" spans="1:4">
      <c r="A35" s="71"/>
      <c r="B35" s="8"/>
      <c r="C35" s="72" t="s">
        <v>196</v>
      </c>
      <c r="D35" s="8"/>
    </row>
    <row r="36" ht="24" customHeight="1" spans="1:4">
      <c r="A36" s="71"/>
      <c r="B36" s="8"/>
      <c r="C36" s="72" t="s">
        <v>197</v>
      </c>
      <c r="D36" s="8"/>
    </row>
    <row r="37" ht="24" customHeight="1" spans="1:4">
      <c r="A37" s="71"/>
      <c r="B37" s="8"/>
      <c r="C37" s="70" t="s">
        <v>198</v>
      </c>
      <c r="D37" s="73"/>
    </row>
    <row r="38" ht="24.1" customHeight="1" spans="1:4">
      <c r="A38" s="71" t="s">
        <v>51</v>
      </c>
      <c r="B38" s="8">
        <v>5213146.67</v>
      </c>
      <c r="C38" s="71" t="s">
        <v>199</v>
      </c>
      <c r="D38" s="8">
        <v>5213146.67</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topLeftCell="A2" workbookViewId="0">
      <selection activeCell="A3" sqref="A3:E3"/>
    </sheetView>
  </sheetViews>
  <sheetFormatPr defaultColWidth="9" defaultRowHeight="13.5" customHeight="1" outlineLevelCol="6"/>
  <cols>
    <col min="1" max="1" width="18.5727272727273" customWidth="1"/>
    <col min="2" max="2" width="21.8454545454545" customWidth="1"/>
    <col min="3" max="7" width="26.1181818181818" customWidth="1"/>
  </cols>
  <sheetData>
    <row r="1" ht="15.4" customHeight="1" spans="1:7">
      <c r="A1" s="26" t="s">
        <v>200</v>
      </c>
      <c r="B1" s="26"/>
      <c r="C1" s="26"/>
      <c r="D1" s="26"/>
      <c r="E1" s="26"/>
      <c r="F1" s="26"/>
      <c r="G1" s="26"/>
    </row>
    <row r="2" ht="35.65" customHeight="1" spans="1:7">
      <c r="A2" s="23" t="str">
        <f>"2025"&amp;"年一般公共预算支出预算表（按功能科目分类）"</f>
        <v>2025年一般公共预算支出预算表（按功能科目分类）</v>
      </c>
      <c r="B2" s="23"/>
      <c r="C2" s="23"/>
      <c r="D2" s="23"/>
      <c r="E2" s="23"/>
      <c r="F2" s="23"/>
      <c r="G2" s="23"/>
    </row>
    <row r="3" ht="26.35" customHeight="1" spans="1:7">
      <c r="A3" s="22" t="str">
        <f>"单位名称："&amp;"姚安县退役军人事务局"</f>
        <v>单位名称：姚安县退役军人事务局</v>
      </c>
      <c r="B3" s="22"/>
      <c r="C3" s="22"/>
      <c r="D3" s="22"/>
      <c r="E3" s="22"/>
      <c r="F3" s="61"/>
      <c r="G3" s="26" t="s">
        <v>2</v>
      </c>
    </row>
    <row r="4" ht="18.85" customHeight="1" spans="1:7">
      <c r="A4" s="10" t="s">
        <v>201</v>
      </c>
      <c r="B4" s="10"/>
      <c r="C4" s="10" t="s">
        <v>56</v>
      </c>
      <c r="D4" s="10" t="s">
        <v>76</v>
      </c>
      <c r="E4" s="10"/>
      <c r="F4" s="10"/>
      <c r="G4" s="10" t="s">
        <v>77</v>
      </c>
    </row>
    <row r="5" ht="18.85" customHeight="1" spans="1:7">
      <c r="A5" s="10" t="s">
        <v>73</v>
      </c>
      <c r="B5" s="10" t="s">
        <v>74</v>
      </c>
      <c r="C5" s="10"/>
      <c r="D5" s="10" t="s">
        <v>58</v>
      </c>
      <c r="E5" s="10" t="s">
        <v>202</v>
      </c>
      <c r="F5" s="10" t="s">
        <v>203</v>
      </c>
      <c r="G5" s="10"/>
    </row>
    <row r="6" ht="18.85" customHeight="1" spans="1:7">
      <c r="A6" s="10" t="s">
        <v>83</v>
      </c>
      <c r="B6" s="10">
        <v>2</v>
      </c>
      <c r="C6" s="10" t="s">
        <v>85</v>
      </c>
      <c r="D6" s="10" t="s">
        <v>86</v>
      </c>
      <c r="E6" s="10" t="s">
        <v>87</v>
      </c>
      <c r="F6" s="10" t="s">
        <v>88</v>
      </c>
      <c r="G6" s="10" t="s">
        <v>89</v>
      </c>
    </row>
    <row r="7" ht="18.85" customHeight="1" spans="1:7">
      <c r="A7" s="7" t="s">
        <v>97</v>
      </c>
      <c r="B7" s="7" t="s">
        <v>98</v>
      </c>
      <c r="C7" s="8">
        <v>4473075.74</v>
      </c>
      <c r="D7" s="8">
        <v>2381795.74</v>
      </c>
      <c r="E7" s="8">
        <v>2253065.01</v>
      </c>
      <c r="F7" s="8">
        <v>128730.73</v>
      </c>
      <c r="G7" s="8">
        <v>2091280</v>
      </c>
    </row>
    <row r="8" ht="18.85" customHeight="1" spans="1:7">
      <c r="A8" s="9" t="s">
        <v>99</v>
      </c>
      <c r="B8" s="9" t="s">
        <v>100</v>
      </c>
      <c r="C8" s="8">
        <v>908450.83</v>
      </c>
      <c r="D8" s="8">
        <v>908450.83</v>
      </c>
      <c r="E8" s="8">
        <v>906650.83</v>
      </c>
      <c r="F8" s="8">
        <v>1800</v>
      </c>
      <c r="G8" s="8"/>
    </row>
    <row r="9" ht="18.85" customHeight="1" spans="1:7">
      <c r="A9" s="62" t="s">
        <v>101</v>
      </c>
      <c r="B9" s="62" t="s">
        <v>102</v>
      </c>
      <c r="C9" s="8">
        <v>596811.96</v>
      </c>
      <c r="D9" s="8">
        <v>596811.96</v>
      </c>
      <c r="E9" s="8">
        <v>595011.96</v>
      </c>
      <c r="F9" s="8">
        <v>1800</v>
      </c>
      <c r="G9" s="8"/>
    </row>
    <row r="10" ht="18.85" customHeight="1" spans="1:7">
      <c r="A10" s="62" t="s">
        <v>103</v>
      </c>
      <c r="B10" s="62" t="s">
        <v>104</v>
      </c>
      <c r="C10" s="8">
        <v>211638.87</v>
      </c>
      <c r="D10" s="8">
        <v>211638.87</v>
      </c>
      <c r="E10" s="8">
        <v>211638.87</v>
      </c>
      <c r="F10" s="8"/>
      <c r="G10" s="8"/>
    </row>
    <row r="11" ht="18.85" customHeight="1" spans="1:7">
      <c r="A11" s="62" t="s">
        <v>105</v>
      </c>
      <c r="B11" s="62" t="s">
        <v>106</v>
      </c>
      <c r="C11" s="8">
        <v>100000</v>
      </c>
      <c r="D11" s="8">
        <v>100000</v>
      </c>
      <c r="E11" s="8">
        <v>100000</v>
      </c>
      <c r="F11" s="8"/>
      <c r="G11" s="8"/>
    </row>
    <row r="12" ht="18.85" customHeight="1" spans="1:7">
      <c r="A12" s="9" t="s">
        <v>107</v>
      </c>
      <c r="B12" s="9" t="s">
        <v>108</v>
      </c>
      <c r="C12" s="8">
        <v>623300</v>
      </c>
      <c r="D12" s="8"/>
      <c r="E12" s="8"/>
      <c r="F12" s="8"/>
      <c r="G12" s="8">
        <v>623300</v>
      </c>
    </row>
    <row r="13" ht="18.85" customHeight="1" spans="1:7">
      <c r="A13" s="62" t="s">
        <v>109</v>
      </c>
      <c r="B13" s="62" t="s">
        <v>110</v>
      </c>
      <c r="C13" s="8">
        <v>75200</v>
      </c>
      <c r="D13" s="8"/>
      <c r="E13" s="8"/>
      <c r="F13" s="8"/>
      <c r="G13" s="8">
        <v>75200</v>
      </c>
    </row>
    <row r="14" ht="18.85" customHeight="1" spans="1:7">
      <c r="A14" s="62" t="s">
        <v>111</v>
      </c>
      <c r="B14" s="62" t="s">
        <v>112</v>
      </c>
      <c r="C14" s="8">
        <v>220000</v>
      </c>
      <c r="D14" s="8"/>
      <c r="E14" s="8"/>
      <c r="F14" s="8"/>
      <c r="G14" s="8">
        <v>220000</v>
      </c>
    </row>
    <row r="15" ht="18.85" customHeight="1" spans="1:7">
      <c r="A15" s="62" t="s">
        <v>113</v>
      </c>
      <c r="B15" s="62" t="s">
        <v>114</v>
      </c>
      <c r="C15" s="8">
        <v>4100</v>
      </c>
      <c r="D15" s="8"/>
      <c r="E15" s="8"/>
      <c r="F15" s="8"/>
      <c r="G15" s="8">
        <v>4100</v>
      </c>
    </row>
    <row r="16" ht="18.85" customHeight="1" spans="1:7">
      <c r="A16" s="62" t="s">
        <v>115</v>
      </c>
      <c r="B16" s="62" t="s">
        <v>116</v>
      </c>
      <c r="C16" s="8">
        <v>81600</v>
      </c>
      <c r="D16" s="8"/>
      <c r="E16" s="8"/>
      <c r="F16" s="8"/>
      <c r="G16" s="8">
        <v>81600</v>
      </c>
    </row>
    <row r="17" ht="18.85" customHeight="1" spans="1:7">
      <c r="A17" s="62" t="s">
        <v>117</v>
      </c>
      <c r="B17" s="62" t="s">
        <v>118</v>
      </c>
      <c r="C17" s="8">
        <v>242400</v>
      </c>
      <c r="D17" s="8"/>
      <c r="E17" s="8"/>
      <c r="F17" s="8"/>
      <c r="G17" s="8">
        <v>242400</v>
      </c>
    </row>
    <row r="18" ht="18.85" customHeight="1" spans="1:7">
      <c r="A18" s="9" t="s">
        <v>119</v>
      </c>
      <c r="B18" s="9" t="s">
        <v>120</v>
      </c>
      <c r="C18" s="8">
        <v>1062100</v>
      </c>
      <c r="D18" s="8"/>
      <c r="E18" s="8"/>
      <c r="F18" s="8"/>
      <c r="G18" s="8">
        <v>1062100</v>
      </c>
    </row>
    <row r="19" ht="18.85" customHeight="1" spans="1:7">
      <c r="A19" s="62" t="s">
        <v>121</v>
      </c>
      <c r="B19" s="62" t="s">
        <v>122</v>
      </c>
      <c r="C19" s="8">
        <v>745300</v>
      </c>
      <c r="D19" s="8"/>
      <c r="E19" s="8"/>
      <c r="F19" s="8"/>
      <c r="G19" s="8">
        <v>745300</v>
      </c>
    </row>
    <row r="20" ht="18.85" customHeight="1" spans="1:7">
      <c r="A20" s="62" t="s">
        <v>125</v>
      </c>
      <c r="B20" s="62" t="s">
        <v>126</v>
      </c>
      <c r="C20" s="8">
        <v>266000</v>
      </c>
      <c r="D20" s="8"/>
      <c r="E20" s="8"/>
      <c r="F20" s="8"/>
      <c r="G20" s="8">
        <v>266000</v>
      </c>
    </row>
    <row r="21" ht="18.85" customHeight="1" spans="1:7">
      <c r="A21" s="62" t="s">
        <v>127</v>
      </c>
      <c r="B21" s="62" t="s">
        <v>128</v>
      </c>
      <c r="C21" s="8">
        <v>50800</v>
      </c>
      <c r="D21" s="8"/>
      <c r="E21" s="8"/>
      <c r="F21" s="8"/>
      <c r="G21" s="8">
        <v>50800</v>
      </c>
    </row>
    <row r="22" ht="18.85" customHeight="1" spans="1:7">
      <c r="A22" s="9" t="s">
        <v>129</v>
      </c>
      <c r="B22" s="9" t="s">
        <v>130</v>
      </c>
      <c r="C22" s="8">
        <v>1879224.91</v>
      </c>
      <c r="D22" s="8">
        <v>1473344.91</v>
      </c>
      <c r="E22" s="8">
        <v>1346414.18</v>
      </c>
      <c r="F22" s="8">
        <v>126930.73</v>
      </c>
      <c r="G22" s="8">
        <v>405880</v>
      </c>
    </row>
    <row r="23" ht="18.85" customHeight="1" spans="1:7">
      <c r="A23" s="62" t="s">
        <v>131</v>
      </c>
      <c r="B23" s="62" t="s">
        <v>132</v>
      </c>
      <c r="C23" s="8">
        <v>1473344.91</v>
      </c>
      <c r="D23" s="8">
        <v>1473344.91</v>
      </c>
      <c r="E23" s="8">
        <v>1346414.18</v>
      </c>
      <c r="F23" s="8">
        <v>126930.73</v>
      </c>
      <c r="G23" s="8"/>
    </row>
    <row r="24" ht="18.85" customHeight="1" spans="1:7">
      <c r="A24" s="62" t="s">
        <v>133</v>
      </c>
      <c r="B24" s="62" t="s">
        <v>134</v>
      </c>
      <c r="C24" s="8">
        <v>21180</v>
      </c>
      <c r="D24" s="8"/>
      <c r="E24" s="8"/>
      <c r="F24" s="8"/>
      <c r="G24" s="8">
        <v>21180</v>
      </c>
    </row>
    <row r="25" ht="18.85" customHeight="1" spans="1:7">
      <c r="A25" s="62" t="s">
        <v>135</v>
      </c>
      <c r="B25" s="62" t="s">
        <v>136</v>
      </c>
      <c r="C25" s="8">
        <v>384700</v>
      </c>
      <c r="D25" s="8"/>
      <c r="E25" s="8"/>
      <c r="F25" s="8"/>
      <c r="G25" s="8">
        <v>384700</v>
      </c>
    </row>
    <row r="26" ht="18.85" customHeight="1" spans="1:7">
      <c r="A26" s="7" t="s">
        <v>137</v>
      </c>
      <c r="B26" s="7" t="s">
        <v>138</v>
      </c>
      <c r="C26" s="8">
        <v>601004.97</v>
      </c>
      <c r="D26" s="8">
        <v>139804.97</v>
      </c>
      <c r="E26" s="8">
        <v>139804.97</v>
      </c>
      <c r="F26" s="8"/>
      <c r="G26" s="8">
        <v>461200</v>
      </c>
    </row>
    <row r="27" ht="18.85" customHeight="1" spans="1:7">
      <c r="A27" s="9" t="s">
        <v>139</v>
      </c>
      <c r="B27" s="9" t="s">
        <v>140</v>
      </c>
      <c r="C27" s="8">
        <v>139804.97</v>
      </c>
      <c r="D27" s="8">
        <v>139804.97</v>
      </c>
      <c r="E27" s="8">
        <v>139804.97</v>
      </c>
      <c r="F27" s="8"/>
      <c r="G27" s="8"/>
    </row>
    <row r="28" ht="18.85" customHeight="1" spans="1:7">
      <c r="A28" s="62" t="s">
        <v>141</v>
      </c>
      <c r="B28" s="62" t="s">
        <v>142</v>
      </c>
      <c r="C28" s="8">
        <v>39018.94</v>
      </c>
      <c r="D28" s="8">
        <v>39018.94</v>
      </c>
      <c r="E28" s="8">
        <v>39018.94</v>
      </c>
      <c r="F28" s="8"/>
      <c r="G28" s="8"/>
    </row>
    <row r="29" ht="18.85" customHeight="1" spans="1:7">
      <c r="A29" s="62" t="s">
        <v>143</v>
      </c>
      <c r="B29" s="62" t="s">
        <v>144</v>
      </c>
      <c r="C29" s="8">
        <v>27434.94</v>
      </c>
      <c r="D29" s="8">
        <v>27434.94</v>
      </c>
      <c r="E29" s="8">
        <v>27434.94</v>
      </c>
      <c r="F29" s="8"/>
      <c r="G29" s="8"/>
    </row>
    <row r="30" ht="18.85" customHeight="1" spans="1:7">
      <c r="A30" s="62" t="s">
        <v>145</v>
      </c>
      <c r="B30" s="62" t="s">
        <v>146</v>
      </c>
      <c r="C30" s="8">
        <v>66653.09</v>
      </c>
      <c r="D30" s="8">
        <v>66653.09</v>
      </c>
      <c r="E30" s="8">
        <v>66653.09</v>
      </c>
      <c r="F30" s="8"/>
      <c r="G30" s="8"/>
    </row>
    <row r="31" ht="18.85" customHeight="1" spans="1:7">
      <c r="A31" s="62" t="s">
        <v>147</v>
      </c>
      <c r="B31" s="62" t="s">
        <v>148</v>
      </c>
      <c r="C31" s="8">
        <v>6698</v>
      </c>
      <c r="D31" s="8">
        <v>6698</v>
      </c>
      <c r="E31" s="8">
        <v>6698</v>
      </c>
      <c r="F31" s="8"/>
      <c r="G31" s="8"/>
    </row>
    <row r="32" ht="18.85" customHeight="1" spans="1:7">
      <c r="A32" s="9" t="s">
        <v>149</v>
      </c>
      <c r="B32" s="9" t="s">
        <v>150</v>
      </c>
      <c r="C32" s="8">
        <v>461200</v>
      </c>
      <c r="D32" s="8"/>
      <c r="E32" s="8"/>
      <c r="F32" s="8"/>
      <c r="G32" s="8">
        <v>461200</v>
      </c>
    </row>
    <row r="33" ht="18.85" customHeight="1" spans="1:7">
      <c r="A33" s="62" t="s">
        <v>151</v>
      </c>
      <c r="B33" s="62" t="s">
        <v>152</v>
      </c>
      <c r="C33" s="8">
        <v>461200</v>
      </c>
      <c r="D33" s="8"/>
      <c r="E33" s="8"/>
      <c r="F33" s="8"/>
      <c r="G33" s="8">
        <v>461200</v>
      </c>
    </row>
    <row r="34" ht="18.85" customHeight="1" spans="1:7">
      <c r="A34" s="7" t="s">
        <v>153</v>
      </c>
      <c r="B34" s="7" t="s">
        <v>154</v>
      </c>
      <c r="C34" s="8">
        <v>139065.96</v>
      </c>
      <c r="D34" s="8">
        <v>139065.96</v>
      </c>
      <c r="E34" s="8">
        <v>139065.96</v>
      </c>
      <c r="F34" s="8"/>
      <c r="G34" s="8"/>
    </row>
    <row r="35" ht="18.85" customHeight="1" spans="1:7">
      <c r="A35" s="9" t="s">
        <v>155</v>
      </c>
      <c r="B35" s="9" t="s">
        <v>156</v>
      </c>
      <c r="C35" s="8">
        <v>139065.96</v>
      </c>
      <c r="D35" s="8">
        <v>139065.96</v>
      </c>
      <c r="E35" s="8">
        <v>139065.96</v>
      </c>
      <c r="F35" s="8"/>
      <c r="G35" s="8"/>
    </row>
    <row r="36" ht="18.85" customHeight="1" spans="1:7">
      <c r="A36" s="62" t="s">
        <v>157</v>
      </c>
      <c r="B36" s="62" t="s">
        <v>158</v>
      </c>
      <c r="C36" s="8">
        <v>139065.96</v>
      </c>
      <c r="D36" s="8">
        <v>139065.96</v>
      </c>
      <c r="E36" s="8">
        <v>139065.96</v>
      </c>
      <c r="F36" s="8"/>
      <c r="G36" s="8"/>
    </row>
    <row r="37" ht="18.85" customHeight="1" spans="1:7">
      <c r="A37" s="10" t="s">
        <v>204</v>
      </c>
      <c r="B37" s="10"/>
      <c r="C37" s="8">
        <v>5213146.67</v>
      </c>
      <c r="D37" s="8">
        <v>2660666.67</v>
      </c>
      <c r="E37" s="8">
        <v>2531935.94</v>
      </c>
      <c r="F37" s="8">
        <v>128730.73</v>
      </c>
      <c r="G37" s="8">
        <v>2552480</v>
      </c>
    </row>
  </sheetData>
  <mergeCells count="8">
    <mergeCell ref="A1:G1"/>
    <mergeCell ref="A2:G2"/>
    <mergeCell ref="A3:E3"/>
    <mergeCell ref="A4:B4"/>
    <mergeCell ref="D4:F4"/>
    <mergeCell ref="A37:B3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3" sqref="C3:F3"/>
    </sheetView>
  </sheetViews>
  <sheetFormatPr defaultColWidth="9" defaultRowHeight="13.5" customHeight="1" outlineLevelRow="6" outlineLevelCol="5"/>
  <cols>
    <col min="1" max="2" width="23.1181818181818" customWidth="1"/>
    <col min="3" max="6" width="20.1181818181818" customWidth="1"/>
  </cols>
  <sheetData>
    <row r="1" ht="16.9" customHeight="1" spans="1:6">
      <c r="A1" s="57" t="s">
        <v>205</v>
      </c>
      <c r="B1" s="58"/>
      <c r="C1" s="58"/>
      <c r="D1" s="58"/>
      <c r="E1" s="59"/>
      <c r="F1" s="58"/>
    </row>
    <row r="2" ht="52.6" customHeight="1" spans="1:6">
      <c r="A2" s="23" t="str">
        <f>"2025"&amp;"年一般公共预算“三公”经费支出预算表"</f>
        <v>2025年一般公共预算“三公”经费支出预算表</v>
      </c>
      <c r="B2" s="23"/>
      <c r="C2" s="23"/>
      <c r="D2" s="23"/>
      <c r="E2" s="23"/>
      <c r="F2" s="23"/>
    </row>
    <row r="3" ht="19.6" customHeight="1" spans="1:6">
      <c r="A3" s="22" t="str">
        <f>"单位名称："&amp;"姚安县退役军人事务局"</f>
        <v>单位名称：姚安县退役军人事务局</v>
      </c>
      <c r="B3" s="22"/>
      <c r="C3" s="26" t="s">
        <v>2</v>
      </c>
      <c r="D3" s="26"/>
      <c r="E3" s="26"/>
      <c r="F3" s="26"/>
    </row>
    <row r="4" ht="18.85" customHeight="1" spans="1:6">
      <c r="A4" s="10" t="s">
        <v>206</v>
      </c>
      <c r="B4" s="10" t="s">
        <v>207</v>
      </c>
      <c r="C4" s="10" t="s">
        <v>208</v>
      </c>
      <c r="D4" s="10"/>
      <c r="E4" s="10"/>
      <c r="F4" s="10" t="s">
        <v>209</v>
      </c>
    </row>
    <row r="5" ht="18.85" customHeight="1" spans="1:6">
      <c r="A5" s="10"/>
      <c r="B5" s="10"/>
      <c r="C5" s="10" t="s">
        <v>58</v>
      </c>
      <c r="D5" s="10" t="s">
        <v>210</v>
      </c>
      <c r="E5" s="10" t="s">
        <v>211</v>
      </c>
      <c r="F5" s="10"/>
    </row>
    <row r="6" ht="18.85" customHeight="1" spans="1:6">
      <c r="A6" s="60" t="s">
        <v>83</v>
      </c>
      <c r="B6" s="60" t="s">
        <v>84</v>
      </c>
      <c r="C6" s="60" t="s">
        <v>85</v>
      </c>
      <c r="D6" s="60" t="s">
        <v>86</v>
      </c>
      <c r="E6" s="60" t="s">
        <v>87</v>
      </c>
      <c r="F6" s="60" t="s">
        <v>88</v>
      </c>
    </row>
    <row r="7" ht="18.85" customHeight="1" spans="1:6">
      <c r="A7" s="8">
        <v>12000</v>
      </c>
      <c r="B7" s="8"/>
      <c r="C7" s="8"/>
      <c r="D7" s="8"/>
      <c r="E7" s="8"/>
      <c r="F7" s="8">
        <v>12000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7"/>
  <sheetViews>
    <sheetView showZeros="0" topLeftCell="A41" workbookViewId="0">
      <selection activeCell="A3" sqref="A3:G3"/>
    </sheetView>
  </sheetViews>
  <sheetFormatPr defaultColWidth="10.7090909090909" defaultRowHeight="14.25" customHeight="1"/>
  <cols>
    <col min="1" max="1" width="38.2818181818182" customWidth="1"/>
    <col min="2" max="2" width="24.1363636363636" customWidth="1"/>
    <col min="3" max="3" width="36.5727272727273" customWidth="1"/>
    <col min="4" max="6" width="25.5090909090909" customWidth="1"/>
    <col min="7" max="7" width="26.8545454545455" customWidth="1"/>
    <col min="8" max="24" width="33.9454545454545"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212</v>
      </c>
    </row>
    <row r="2" ht="45" customHeight="1" spans="1:24">
      <c r="A2" s="13" t="s">
        <v>213</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"单位名称："&amp;"姚安县退役军人事务局"</f>
        <v>单位名称：姚安县退役军人事务局</v>
      </c>
      <c r="B3" s="12"/>
      <c r="C3" s="12"/>
      <c r="D3" s="12"/>
      <c r="E3" s="12"/>
      <c r="F3" s="12"/>
      <c r="G3" s="12"/>
      <c r="H3" s="12"/>
      <c r="I3" s="12"/>
      <c r="J3" s="12"/>
      <c r="K3" s="12"/>
      <c r="L3" s="12"/>
      <c r="M3" s="12"/>
      <c r="N3" s="12"/>
      <c r="O3" s="12"/>
      <c r="P3" s="12"/>
      <c r="Q3" s="12"/>
      <c r="R3" s="12"/>
      <c r="S3" s="12"/>
      <c r="T3" s="12"/>
      <c r="U3" s="12"/>
      <c r="V3" s="12"/>
      <c r="W3" s="12"/>
      <c r="X3" s="16" t="s">
        <v>2</v>
      </c>
    </row>
    <row r="4" ht="18" customHeight="1" spans="1:24">
      <c r="A4" s="5" t="s">
        <v>214</v>
      </c>
      <c r="B4" s="5" t="s">
        <v>215</v>
      </c>
      <c r="C4" s="5" t="s">
        <v>216</v>
      </c>
      <c r="D4" s="5" t="s">
        <v>217</v>
      </c>
      <c r="E4" s="5" t="s">
        <v>218</v>
      </c>
      <c r="F4" s="5" t="s">
        <v>219</v>
      </c>
      <c r="G4" s="5" t="s">
        <v>220</v>
      </c>
      <c r="H4" s="5" t="s">
        <v>221</v>
      </c>
      <c r="I4" s="5" t="s">
        <v>221</v>
      </c>
      <c r="J4" s="5"/>
      <c r="K4" s="5"/>
      <c r="L4" s="5"/>
      <c r="M4" s="5"/>
      <c r="N4" s="5"/>
      <c r="O4" s="5"/>
      <c r="P4" s="5"/>
      <c r="Q4" s="5"/>
      <c r="R4" s="5" t="s">
        <v>62</v>
      </c>
      <c r="S4" s="5" t="s">
        <v>63</v>
      </c>
      <c r="T4" s="5"/>
      <c r="U4" s="5"/>
      <c r="V4" s="5"/>
      <c r="W4" s="5"/>
      <c r="X4" s="5"/>
    </row>
    <row r="5" ht="18" customHeight="1" spans="1:24">
      <c r="A5" s="5"/>
      <c r="B5" s="5"/>
      <c r="C5" s="5"/>
      <c r="D5" s="5"/>
      <c r="E5" s="5"/>
      <c r="F5" s="5"/>
      <c r="G5" s="5"/>
      <c r="H5" s="5" t="s">
        <v>222</v>
      </c>
      <c r="I5" s="5" t="s">
        <v>59</v>
      </c>
      <c r="J5" s="5"/>
      <c r="K5" s="5"/>
      <c r="L5" s="5"/>
      <c r="M5" s="5"/>
      <c r="N5" s="5"/>
      <c r="O5" s="5" t="s">
        <v>223</v>
      </c>
      <c r="P5" s="5"/>
      <c r="Q5" s="5"/>
      <c r="R5" s="5" t="s">
        <v>62</v>
      </c>
      <c r="S5" s="5" t="s">
        <v>63</v>
      </c>
      <c r="T5" s="5" t="s">
        <v>64</v>
      </c>
      <c r="U5" s="5" t="s">
        <v>63</v>
      </c>
      <c r="V5" s="5" t="s">
        <v>66</v>
      </c>
      <c r="W5" s="5" t="s">
        <v>67</v>
      </c>
      <c r="X5" s="5" t="s">
        <v>68</v>
      </c>
    </row>
    <row r="6" customHeight="1" spans="1:24">
      <c r="A6" s="5"/>
      <c r="B6" s="5"/>
      <c r="C6" s="5"/>
      <c r="D6" s="5"/>
      <c r="E6" s="5"/>
      <c r="F6" s="5"/>
      <c r="G6" s="5"/>
      <c r="H6" s="5"/>
      <c r="I6" s="5" t="s">
        <v>224</v>
      </c>
      <c r="J6" s="5" t="s">
        <v>225</v>
      </c>
      <c r="K6" s="5" t="s">
        <v>226</v>
      </c>
      <c r="L6" s="5" t="s">
        <v>227</v>
      </c>
      <c r="M6" s="5" t="s">
        <v>228</v>
      </c>
      <c r="N6" s="5" t="s">
        <v>229</v>
      </c>
      <c r="O6" s="5" t="s">
        <v>59</v>
      </c>
      <c r="P6" s="5" t="s">
        <v>60</v>
      </c>
      <c r="Q6" s="5" t="s">
        <v>61</v>
      </c>
      <c r="R6" s="5"/>
      <c r="S6" s="5" t="s">
        <v>58</v>
      </c>
      <c r="T6" s="5" t="s">
        <v>64</v>
      </c>
      <c r="U6" s="5" t="s">
        <v>230</v>
      </c>
      <c r="V6" s="5" t="s">
        <v>66</v>
      </c>
      <c r="W6" s="5" t="s">
        <v>67</v>
      </c>
      <c r="X6" s="5" t="s">
        <v>68</v>
      </c>
    </row>
    <row r="7" ht="37.5" customHeight="1" spans="1:24">
      <c r="A7" s="5"/>
      <c r="B7" s="5"/>
      <c r="C7" s="5"/>
      <c r="D7" s="5"/>
      <c r="E7" s="5"/>
      <c r="F7" s="5"/>
      <c r="G7" s="5"/>
      <c r="H7" s="5"/>
      <c r="I7" s="5" t="s">
        <v>58</v>
      </c>
      <c r="J7" s="5" t="s">
        <v>231</v>
      </c>
      <c r="K7" s="5" t="s">
        <v>225</v>
      </c>
      <c r="L7" s="5" t="s">
        <v>227</v>
      </c>
      <c r="M7" s="5" t="s">
        <v>228</v>
      </c>
      <c r="N7" s="5" t="s">
        <v>229</v>
      </c>
      <c r="O7" s="5" t="s">
        <v>227</v>
      </c>
      <c r="P7" s="5" t="s">
        <v>228</v>
      </c>
      <c r="Q7" s="5" t="s">
        <v>229</v>
      </c>
      <c r="R7" s="5" t="s">
        <v>62</v>
      </c>
      <c r="S7" s="5" t="s">
        <v>58</v>
      </c>
      <c r="T7" s="5" t="s">
        <v>64</v>
      </c>
      <c r="U7" s="5" t="s">
        <v>230</v>
      </c>
      <c r="V7" s="5" t="s">
        <v>66</v>
      </c>
      <c r="W7" s="5" t="s">
        <v>67</v>
      </c>
      <c r="X7" s="5" t="s">
        <v>68</v>
      </c>
    </row>
    <row r="8" ht="24.1" customHeight="1" spans="1:24">
      <c r="A8" s="55">
        <v>1</v>
      </c>
      <c r="B8" s="55">
        <v>2</v>
      </c>
      <c r="C8" s="55">
        <v>3</v>
      </c>
      <c r="D8" s="55">
        <v>4</v>
      </c>
      <c r="E8" s="55">
        <v>5</v>
      </c>
      <c r="F8" s="56">
        <v>6</v>
      </c>
      <c r="G8" s="56">
        <v>7</v>
      </c>
      <c r="H8" s="55">
        <v>8</v>
      </c>
      <c r="I8" s="55">
        <v>9</v>
      </c>
      <c r="J8" s="55">
        <v>10</v>
      </c>
      <c r="K8" s="55">
        <v>11</v>
      </c>
      <c r="L8" s="55">
        <v>12</v>
      </c>
      <c r="M8" s="55">
        <v>13</v>
      </c>
      <c r="N8" s="55">
        <v>14</v>
      </c>
      <c r="O8" s="55">
        <v>15</v>
      </c>
      <c r="P8" s="55">
        <v>16</v>
      </c>
      <c r="Q8" s="55">
        <v>17</v>
      </c>
      <c r="R8" s="55">
        <v>18</v>
      </c>
      <c r="S8" s="55">
        <v>19</v>
      </c>
      <c r="T8" s="55">
        <v>20</v>
      </c>
      <c r="U8" s="55">
        <v>21</v>
      </c>
      <c r="V8" s="55">
        <v>22</v>
      </c>
      <c r="W8" s="55">
        <v>23</v>
      </c>
      <c r="X8" s="55">
        <v>24</v>
      </c>
    </row>
    <row r="9" ht="30.85" customHeight="1" spans="1:24">
      <c r="A9" s="7" t="s">
        <v>70</v>
      </c>
      <c r="B9" s="7"/>
      <c r="C9" s="7"/>
      <c r="D9" s="7"/>
      <c r="E9" s="7"/>
      <c r="F9" s="7"/>
      <c r="G9" s="7"/>
      <c r="H9" s="8">
        <v>2660666.67</v>
      </c>
      <c r="I9" s="8">
        <v>2660666.67</v>
      </c>
      <c r="J9" s="8"/>
      <c r="K9" s="8"/>
      <c r="L9" s="8"/>
      <c r="M9" s="8">
        <v>2660666.67</v>
      </c>
      <c r="N9" s="8"/>
      <c r="O9" s="8"/>
      <c r="P9" s="8"/>
      <c r="Q9" s="8"/>
      <c r="R9" s="8"/>
      <c r="S9" s="8"/>
      <c r="T9" s="8"/>
      <c r="U9" s="8"/>
      <c r="V9" s="8"/>
      <c r="W9" s="8"/>
      <c r="X9" s="8"/>
    </row>
    <row r="10" ht="30.75" customHeight="1" spans="1:24">
      <c r="A10" s="9" t="s">
        <v>70</v>
      </c>
      <c r="B10" s="7"/>
      <c r="C10" s="7"/>
      <c r="D10" s="7"/>
      <c r="E10" s="7"/>
      <c r="F10" s="7"/>
      <c r="G10" s="7"/>
      <c r="H10" s="8">
        <v>2660666.67</v>
      </c>
      <c r="I10" s="8">
        <v>2660666.67</v>
      </c>
      <c r="J10" s="8"/>
      <c r="K10" s="8"/>
      <c r="L10" s="8"/>
      <c r="M10" s="8">
        <v>2660666.67</v>
      </c>
      <c r="N10" s="8"/>
      <c r="O10" s="8"/>
      <c r="P10" s="8"/>
      <c r="Q10" s="8"/>
      <c r="R10" s="8"/>
      <c r="S10" s="8"/>
      <c r="T10" s="8"/>
      <c r="U10" s="8"/>
      <c r="V10" s="8"/>
      <c r="W10" s="8"/>
      <c r="X10" s="8"/>
    </row>
    <row r="11" ht="30.75" customHeight="1" spans="1:24">
      <c r="A11" s="9" t="s">
        <v>70</v>
      </c>
      <c r="B11" s="7" t="s">
        <v>232</v>
      </c>
      <c r="C11" s="7" t="s">
        <v>233</v>
      </c>
      <c r="D11" s="7" t="s">
        <v>131</v>
      </c>
      <c r="E11" s="7" t="s">
        <v>132</v>
      </c>
      <c r="F11" s="7" t="s">
        <v>234</v>
      </c>
      <c r="G11" s="7" t="s">
        <v>235</v>
      </c>
      <c r="H11" s="8">
        <v>188964</v>
      </c>
      <c r="I11" s="8">
        <v>188964</v>
      </c>
      <c r="J11" s="8"/>
      <c r="K11" s="7"/>
      <c r="L11" s="8"/>
      <c r="M11" s="8">
        <v>188964</v>
      </c>
      <c r="N11" s="8"/>
      <c r="O11" s="8"/>
      <c r="P11" s="8"/>
      <c r="Q11" s="8"/>
      <c r="R11" s="8"/>
      <c r="S11" s="8"/>
      <c r="T11" s="8"/>
      <c r="U11" s="8"/>
      <c r="V11" s="8"/>
      <c r="W11" s="8"/>
      <c r="X11" s="8"/>
    </row>
    <row r="12" ht="30.75" customHeight="1" spans="1:24">
      <c r="A12" s="9" t="s">
        <v>70</v>
      </c>
      <c r="B12" s="7" t="s">
        <v>236</v>
      </c>
      <c r="C12" s="7" t="s">
        <v>237</v>
      </c>
      <c r="D12" s="7" t="s">
        <v>131</v>
      </c>
      <c r="E12" s="7" t="s">
        <v>132</v>
      </c>
      <c r="F12" s="7" t="s">
        <v>234</v>
      </c>
      <c r="G12" s="7" t="s">
        <v>235</v>
      </c>
      <c r="H12" s="8">
        <v>282720</v>
      </c>
      <c r="I12" s="8">
        <v>282720</v>
      </c>
      <c r="J12" s="8"/>
      <c r="K12" s="7"/>
      <c r="L12" s="8"/>
      <c r="M12" s="8">
        <v>282720</v>
      </c>
      <c r="N12" s="8"/>
      <c r="O12" s="8"/>
      <c r="P12" s="8"/>
      <c r="Q12" s="8"/>
      <c r="R12" s="8"/>
      <c r="S12" s="8"/>
      <c r="T12" s="8"/>
      <c r="U12" s="8"/>
      <c r="V12" s="8"/>
      <c r="W12" s="8"/>
      <c r="X12" s="8"/>
    </row>
    <row r="13" ht="30.75" customHeight="1" spans="1:24">
      <c r="A13" s="9" t="s">
        <v>70</v>
      </c>
      <c r="B13" s="7" t="s">
        <v>238</v>
      </c>
      <c r="C13" s="7" t="s">
        <v>239</v>
      </c>
      <c r="D13" s="7" t="s">
        <v>131</v>
      </c>
      <c r="E13" s="7" t="s">
        <v>132</v>
      </c>
      <c r="F13" s="7" t="s">
        <v>240</v>
      </c>
      <c r="G13" s="7" t="s">
        <v>241</v>
      </c>
      <c r="H13" s="8">
        <v>15120</v>
      </c>
      <c r="I13" s="8">
        <v>15120</v>
      </c>
      <c r="J13" s="8"/>
      <c r="K13" s="7"/>
      <c r="L13" s="8"/>
      <c r="M13" s="8">
        <v>15120</v>
      </c>
      <c r="N13" s="8"/>
      <c r="O13" s="8"/>
      <c r="P13" s="8"/>
      <c r="Q13" s="8"/>
      <c r="R13" s="8"/>
      <c r="S13" s="8"/>
      <c r="T13" s="8"/>
      <c r="U13" s="8"/>
      <c r="V13" s="8"/>
      <c r="W13" s="8"/>
      <c r="X13" s="8"/>
    </row>
    <row r="14" ht="30.75" customHeight="1" spans="1:24">
      <c r="A14" s="9" t="s">
        <v>70</v>
      </c>
      <c r="B14" s="7" t="s">
        <v>242</v>
      </c>
      <c r="C14" s="7" t="s">
        <v>243</v>
      </c>
      <c r="D14" s="7" t="s">
        <v>131</v>
      </c>
      <c r="E14" s="7" t="s">
        <v>132</v>
      </c>
      <c r="F14" s="7" t="s">
        <v>240</v>
      </c>
      <c r="G14" s="7" t="s">
        <v>241</v>
      </c>
      <c r="H14" s="8">
        <v>342828</v>
      </c>
      <c r="I14" s="8">
        <v>342828</v>
      </c>
      <c r="J14" s="8"/>
      <c r="K14" s="7"/>
      <c r="L14" s="8"/>
      <c r="M14" s="8">
        <v>342828</v>
      </c>
      <c r="N14" s="8"/>
      <c r="O14" s="8"/>
      <c r="P14" s="8"/>
      <c r="Q14" s="8"/>
      <c r="R14" s="8"/>
      <c r="S14" s="8"/>
      <c r="T14" s="8"/>
      <c r="U14" s="8"/>
      <c r="V14" s="8"/>
      <c r="W14" s="8"/>
      <c r="X14" s="8"/>
    </row>
    <row r="15" ht="30.75" customHeight="1" spans="1:24">
      <c r="A15" s="9" t="s">
        <v>70</v>
      </c>
      <c r="B15" s="7" t="s">
        <v>244</v>
      </c>
      <c r="C15" s="7" t="s">
        <v>245</v>
      </c>
      <c r="D15" s="7" t="s">
        <v>131</v>
      </c>
      <c r="E15" s="7" t="s">
        <v>132</v>
      </c>
      <c r="F15" s="7" t="s">
        <v>246</v>
      </c>
      <c r="G15" s="7" t="s">
        <v>247</v>
      </c>
      <c r="H15" s="8">
        <v>121080</v>
      </c>
      <c r="I15" s="8">
        <v>121080</v>
      </c>
      <c r="J15" s="8"/>
      <c r="K15" s="7"/>
      <c r="L15" s="8"/>
      <c r="M15" s="8">
        <v>121080</v>
      </c>
      <c r="N15" s="8"/>
      <c r="O15" s="8"/>
      <c r="P15" s="8"/>
      <c r="Q15" s="8"/>
      <c r="R15" s="8"/>
      <c r="S15" s="8"/>
      <c r="T15" s="8"/>
      <c r="U15" s="8"/>
      <c r="V15" s="8"/>
      <c r="W15" s="8"/>
      <c r="X15" s="8"/>
    </row>
    <row r="16" ht="30.75" customHeight="1" spans="1:24">
      <c r="A16" s="9" t="s">
        <v>70</v>
      </c>
      <c r="B16" s="7" t="s">
        <v>244</v>
      </c>
      <c r="C16" s="7" t="s">
        <v>245</v>
      </c>
      <c r="D16" s="7" t="s">
        <v>131</v>
      </c>
      <c r="E16" s="7" t="s">
        <v>132</v>
      </c>
      <c r="F16" s="7" t="s">
        <v>246</v>
      </c>
      <c r="G16" s="7" t="s">
        <v>247</v>
      </c>
      <c r="H16" s="8">
        <v>72000</v>
      </c>
      <c r="I16" s="8">
        <v>72000</v>
      </c>
      <c r="J16" s="8"/>
      <c r="K16" s="7"/>
      <c r="L16" s="8"/>
      <c r="M16" s="8">
        <v>72000</v>
      </c>
      <c r="N16" s="8"/>
      <c r="O16" s="8"/>
      <c r="P16" s="8"/>
      <c r="Q16" s="8"/>
      <c r="R16" s="8"/>
      <c r="S16" s="8"/>
      <c r="T16" s="8"/>
      <c r="U16" s="8"/>
      <c r="V16" s="8"/>
      <c r="W16" s="8"/>
      <c r="X16" s="8"/>
    </row>
    <row r="17" ht="30.75" customHeight="1" spans="1:24">
      <c r="A17" s="9" t="s">
        <v>70</v>
      </c>
      <c r="B17" s="7" t="s">
        <v>248</v>
      </c>
      <c r="C17" s="7" t="s">
        <v>249</v>
      </c>
      <c r="D17" s="7" t="s">
        <v>131</v>
      </c>
      <c r="E17" s="7" t="s">
        <v>132</v>
      </c>
      <c r="F17" s="7" t="s">
        <v>246</v>
      </c>
      <c r="G17" s="7" t="s">
        <v>247</v>
      </c>
      <c r="H17" s="8">
        <v>23560</v>
      </c>
      <c r="I17" s="8">
        <v>23560</v>
      </c>
      <c r="J17" s="8"/>
      <c r="K17" s="7"/>
      <c r="L17" s="8"/>
      <c r="M17" s="8">
        <v>23560</v>
      </c>
      <c r="N17" s="8"/>
      <c r="O17" s="8"/>
      <c r="P17" s="8"/>
      <c r="Q17" s="8"/>
      <c r="R17" s="8"/>
      <c r="S17" s="8"/>
      <c r="T17" s="8"/>
      <c r="U17" s="8"/>
      <c r="V17" s="8"/>
      <c r="W17" s="8"/>
      <c r="X17" s="8"/>
    </row>
    <row r="18" ht="30.75" customHeight="1" spans="1:24">
      <c r="A18" s="9" t="s">
        <v>70</v>
      </c>
      <c r="B18" s="7" t="s">
        <v>250</v>
      </c>
      <c r="C18" s="7" t="s">
        <v>251</v>
      </c>
      <c r="D18" s="7" t="s">
        <v>131</v>
      </c>
      <c r="E18" s="7" t="s">
        <v>132</v>
      </c>
      <c r="F18" s="7" t="s">
        <v>252</v>
      </c>
      <c r="G18" s="7" t="s">
        <v>253</v>
      </c>
      <c r="H18" s="8">
        <v>64980</v>
      </c>
      <c r="I18" s="8">
        <v>64980</v>
      </c>
      <c r="J18" s="8"/>
      <c r="K18" s="7"/>
      <c r="L18" s="8"/>
      <c r="M18" s="8">
        <v>64980</v>
      </c>
      <c r="N18" s="8"/>
      <c r="O18" s="8"/>
      <c r="P18" s="8"/>
      <c r="Q18" s="8"/>
      <c r="R18" s="8"/>
      <c r="S18" s="8"/>
      <c r="T18" s="8"/>
      <c r="U18" s="8"/>
      <c r="V18" s="8"/>
      <c r="W18" s="8"/>
      <c r="X18" s="8"/>
    </row>
    <row r="19" ht="30.75" customHeight="1" spans="1:24">
      <c r="A19" s="9" t="s">
        <v>70</v>
      </c>
      <c r="B19" s="7" t="s">
        <v>254</v>
      </c>
      <c r="C19" s="7" t="s">
        <v>255</v>
      </c>
      <c r="D19" s="7" t="s">
        <v>131</v>
      </c>
      <c r="E19" s="7" t="s">
        <v>132</v>
      </c>
      <c r="F19" s="7" t="s">
        <v>252</v>
      </c>
      <c r="G19" s="7" t="s">
        <v>253</v>
      </c>
      <c r="H19" s="8">
        <v>39048</v>
      </c>
      <c r="I19" s="8">
        <v>39048</v>
      </c>
      <c r="J19" s="8"/>
      <c r="K19" s="7"/>
      <c r="L19" s="8"/>
      <c r="M19" s="8">
        <v>39048</v>
      </c>
      <c r="N19" s="8"/>
      <c r="O19" s="8"/>
      <c r="P19" s="8"/>
      <c r="Q19" s="8"/>
      <c r="R19" s="8"/>
      <c r="S19" s="8"/>
      <c r="T19" s="8"/>
      <c r="U19" s="8"/>
      <c r="V19" s="8"/>
      <c r="W19" s="8"/>
      <c r="X19" s="8"/>
    </row>
    <row r="20" ht="30.75" customHeight="1" spans="1:24">
      <c r="A20" s="9" t="s">
        <v>70</v>
      </c>
      <c r="B20" s="7" t="s">
        <v>256</v>
      </c>
      <c r="C20" s="7" t="s">
        <v>257</v>
      </c>
      <c r="D20" s="7" t="s">
        <v>131</v>
      </c>
      <c r="E20" s="7" t="s">
        <v>132</v>
      </c>
      <c r="F20" s="7" t="s">
        <v>252</v>
      </c>
      <c r="G20" s="7" t="s">
        <v>253</v>
      </c>
      <c r="H20" s="8">
        <v>15747</v>
      </c>
      <c r="I20" s="8">
        <v>15747</v>
      </c>
      <c r="J20" s="8"/>
      <c r="K20" s="7"/>
      <c r="L20" s="8"/>
      <c r="M20" s="8">
        <v>15747</v>
      </c>
      <c r="N20" s="8"/>
      <c r="O20" s="8"/>
      <c r="P20" s="8"/>
      <c r="Q20" s="8"/>
      <c r="R20" s="8"/>
      <c r="S20" s="8"/>
      <c r="T20" s="8"/>
      <c r="U20" s="8"/>
      <c r="V20" s="8"/>
      <c r="W20" s="8"/>
      <c r="X20" s="8"/>
    </row>
    <row r="21" ht="30.75" customHeight="1" spans="1:24">
      <c r="A21" s="9" t="s">
        <v>70</v>
      </c>
      <c r="B21" s="7" t="s">
        <v>258</v>
      </c>
      <c r="C21" s="7" t="s">
        <v>259</v>
      </c>
      <c r="D21" s="7" t="s">
        <v>131</v>
      </c>
      <c r="E21" s="7" t="s">
        <v>132</v>
      </c>
      <c r="F21" s="7" t="s">
        <v>252</v>
      </c>
      <c r="G21" s="7" t="s">
        <v>253</v>
      </c>
      <c r="H21" s="8">
        <v>90000</v>
      </c>
      <c r="I21" s="8">
        <v>90000</v>
      </c>
      <c r="J21" s="8"/>
      <c r="K21" s="7"/>
      <c r="L21" s="8"/>
      <c r="M21" s="8">
        <v>90000</v>
      </c>
      <c r="N21" s="8"/>
      <c r="O21" s="8"/>
      <c r="P21" s="8"/>
      <c r="Q21" s="8"/>
      <c r="R21" s="8"/>
      <c r="S21" s="8"/>
      <c r="T21" s="8"/>
      <c r="U21" s="8"/>
      <c r="V21" s="8"/>
      <c r="W21" s="8"/>
      <c r="X21" s="8"/>
    </row>
    <row r="22" ht="30.75" customHeight="1" spans="1:24">
      <c r="A22" s="9" t="s">
        <v>70</v>
      </c>
      <c r="B22" s="7" t="s">
        <v>260</v>
      </c>
      <c r="C22" s="7" t="s">
        <v>261</v>
      </c>
      <c r="D22" s="7" t="s">
        <v>131</v>
      </c>
      <c r="E22" s="7" t="s">
        <v>132</v>
      </c>
      <c r="F22" s="7" t="s">
        <v>252</v>
      </c>
      <c r="G22" s="7" t="s">
        <v>253</v>
      </c>
      <c r="H22" s="8">
        <v>79596</v>
      </c>
      <c r="I22" s="8">
        <v>79596</v>
      </c>
      <c r="J22" s="8"/>
      <c r="K22" s="7"/>
      <c r="L22" s="8"/>
      <c r="M22" s="8">
        <v>79596</v>
      </c>
      <c r="N22" s="8"/>
      <c r="O22" s="8"/>
      <c r="P22" s="8"/>
      <c r="Q22" s="8"/>
      <c r="R22" s="8"/>
      <c r="S22" s="8"/>
      <c r="T22" s="8"/>
      <c r="U22" s="8"/>
      <c r="V22" s="8"/>
      <c r="W22" s="8"/>
      <c r="X22" s="8"/>
    </row>
    <row r="23" ht="30.75" customHeight="1" spans="1:24">
      <c r="A23" s="9" t="s">
        <v>70</v>
      </c>
      <c r="B23" s="7" t="s">
        <v>262</v>
      </c>
      <c r="C23" s="7" t="s">
        <v>263</v>
      </c>
      <c r="D23" s="7" t="s">
        <v>103</v>
      </c>
      <c r="E23" s="7" t="s">
        <v>104</v>
      </c>
      <c r="F23" s="7" t="s">
        <v>264</v>
      </c>
      <c r="G23" s="7" t="s">
        <v>263</v>
      </c>
      <c r="H23" s="8">
        <v>211638.87</v>
      </c>
      <c r="I23" s="8">
        <v>211638.87</v>
      </c>
      <c r="J23" s="8"/>
      <c r="K23" s="7"/>
      <c r="L23" s="8"/>
      <c r="M23" s="8">
        <v>211638.87</v>
      </c>
      <c r="N23" s="8"/>
      <c r="O23" s="8"/>
      <c r="P23" s="8"/>
      <c r="Q23" s="8"/>
      <c r="R23" s="8"/>
      <c r="S23" s="8"/>
      <c r="T23" s="8"/>
      <c r="U23" s="8"/>
      <c r="V23" s="8"/>
      <c r="W23" s="8"/>
      <c r="X23" s="8"/>
    </row>
    <row r="24" ht="30.75" customHeight="1" spans="1:24">
      <c r="A24" s="9" t="s">
        <v>70</v>
      </c>
      <c r="B24" s="7" t="s">
        <v>265</v>
      </c>
      <c r="C24" s="7" t="s">
        <v>266</v>
      </c>
      <c r="D24" s="7" t="s">
        <v>141</v>
      </c>
      <c r="E24" s="7" t="s">
        <v>142</v>
      </c>
      <c r="F24" s="7" t="s">
        <v>267</v>
      </c>
      <c r="G24" s="7" t="s">
        <v>268</v>
      </c>
      <c r="H24" s="8">
        <v>39018.94</v>
      </c>
      <c r="I24" s="8">
        <v>39018.94</v>
      </c>
      <c r="J24" s="8"/>
      <c r="K24" s="7"/>
      <c r="L24" s="8"/>
      <c r="M24" s="8">
        <v>39018.94</v>
      </c>
      <c r="N24" s="8"/>
      <c r="O24" s="8"/>
      <c r="P24" s="8"/>
      <c r="Q24" s="8"/>
      <c r="R24" s="8"/>
      <c r="S24" s="8"/>
      <c r="T24" s="8"/>
      <c r="U24" s="8"/>
      <c r="V24" s="8"/>
      <c r="W24" s="8"/>
      <c r="X24" s="8"/>
    </row>
    <row r="25" ht="30.75" customHeight="1" spans="1:24">
      <c r="A25" s="9" t="s">
        <v>70</v>
      </c>
      <c r="B25" s="7" t="s">
        <v>269</v>
      </c>
      <c r="C25" s="7" t="s">
        <v>270</v>
      </c>
      <c r="D25" s="7" t="s">
        <v>143</v>
      </c>
      <c r="E25" s="7" t="s">
        <v>144</v>
      </c>
      <c r="F25" s="7" t="s">
        <v>267</v>
      </c>
      <c r="G25" s="7" t="s">
        <v>268</v>
      </c>
      <c r="H25" s="8">
        <v>27434.94</v>
      </c>
      <c r="I25" s="8">
        <v>27434.94</v>
      </c>
      <c r="J25" s="8"/>
      <c r="K25" s="7"/>
      <c r="L25" s="8"/>
      <c r="M25" s="8">
        <v>27434.94</v>
      </c>
      <c r="N25" s="8"/>
      <c r="O25" s="8"/>
      <c r="P25" s="8"/>
      <c r="Q25" s="8"/>
      <c r="R25" s="8"/>
      <c r="S25" s="8"/>
      <c r="T25" s="8"/>
      <c r="U25" s="8"/>
      <c r="V25" s="8"/>
      <c r="W25" s="8"/>
      <c r="X25" s="8"/>
    </row>
    <row r="26" ht="30.75" customHeight="1" spans="1:24">
      <c r="A26" s="9" t="s">
        <v>70</v>
      </c>
      <c r="B26" s="7" t="s">
        <v>271</v>
      </c>
      <c r="C26" s="7" t="s">
        <v>272</v>
      </c>
      <c r="D26" s="7" t="s">
        <v>145</v>
      </c>
      <c r="E26" s="7" t="s">
        <v>146</v>
      </c>
      <c r="F26" s="7" t="s">
        <v>273</v>
      </c>
      <c r="G26" s="7" t="s">
        <v>274</v>
      </c>
      <c r="H26" s="8">
        <v>39090.52</v>
      </c>
      <c r="I26" s="8">
        <v>39090.52</v>
      </c>
      <c r="J26" s="8"/>
      <c r="K26" s="7"/>
      <c r="L26" s="8"/>
      <c r="M26" s="8">
        <v>39090.52</v>
      </c>
      <c r="N26" s="8"/>
      <c r="O26" s="8"/>
      <c r="P26" s="8"/>
      <c r="Q26" s="8"/>
      <c r="R26" s="8"/>
      <c r="S26" s="8"/>
      <c r="T26" s="8"/>
      <c r="U26" s="8"/>
      <c r="V26" s="8"/>
      <c r="W26" s="8"/>
      <c r="X26" s="8"/>
    </row>
    <row r="27" ht="30.75" customHeight="1" spans="1:24">
      <c r="A27" s="9" t="s">
        <v>70</v>
      </c>
      <c r="B27" s="7" t="s">
        <v>275</v>
      </c>
      <c r="C27" s="7" t="s">
        <v>276</v>
      </c>
      <c r="D27" s="7" t="s">
        <v>145</v>
      </c>
      <c r="E27" s="7" t="s">
        <v>146</v>
      </c>
      <c r="F27" s="7" t="s">
        <v>273</v>
      </c>
      <c r="G27" s="7" t="s">
        <v>274</v>
      </c>
      <c r="H27" s="8">
        <v>27562.57</v>
      </c>
      <c r="I27" s="8">
        <v>27562.57</v>
      </c>
      <c r="J27" s="8"/>
      <c r="K27" s="7"/>
      <c r="L27" s="8"/>
      <c r="M27" s="8">
        <v>27562.57</v>
      </c>
      <c r="N27" s="8"/>
      <c r="O27" s="8"/>
      <c r="P27" s="8"/>
      <c r="Q27" s="8"/>
      <c r="R27" s="8"/>
      <c r="S27" s="8"/>
      <c r="T27" s="8"/>
      <c r="U27" s="8"/>
      <c r="V27" s="8"/>
      <c r="W27" s="8"/>
      <c r="X27" s="8"/>
    </row>
    <row r="28" ht="30.75" customHeight="1" spans="1:24">
      <c r="A28" s="9" t="s">
        <v>70</v>
      </c>
      <c r="B28" s="7" t="s">
        <v>277</v>
      </c>
      <c r="C28" s="7" t="s">
        <v>278</v>
      </c>
      <c r="D28" s="7" t="s">
        <v>147</v>
      </c>
      <c r="E28" s="7" t="s">
        <v>148</v>
      </c>
      <c r="F28" s="7" t="s">
        <v>279</v>
      </c>
      <c r="G28" s="7" t="s">
        <v>280</v>
      </c>
      <c r="H28" s="8">
        <v>4728</v>
      </c>
      <c r="I28" s="8">
        <v>4728</v>
      </c>
      <c r="J28" s="8"/>
      <c r="K28" s="7"/>
      <c r="L28" s="8"/>
      <c r="M28" s="8">
        <v>4728</v>
      </c>
      <c r="N28" s="8"/>
      <c r="O28" s="8"/>
      <c r="P28" s="8"/>
      <c r="Q28" s="8"/>
      <c r="R28" s="8"/>
      <c r="S28" s="8"/>
      <c r="T28" s="8"/>
      <c r="U28" s="8"/>
      <c r="V28" s="8"/>
      <c r="W28" s="8"/>
      <c r="X28" s="8"/>
    </row>
    <row r="29" ht="30.75" customHeight="1" spans="1:24">
      <c r="A29" s="9" t="s">
        <v>70</v>
      </c>
      <c r="B29" s="7" t="s">
        <v>281</v>
      </c>
      <c r="C29" s="7" t="s">
        <v>282</v>
      </c>
      <c r="D29" s="7" t="s">
        <v>147</v>
      </c>
      <c r="E29" s="7" t="s">
        <v>148</v>
      </c>
      <c r="F29" s="7" t="s">
        <v>279</v>
      </c>
      <c r="G29" s="7" t="s">
        <v>280</v>
      </c>
      <c r="H29" s="8">
        <v>1970</v>
      </c>
      <c r="I29" s="8">
        <v>1970</v>
      </c>
      <c r="J29" s="8"/>
      <c r="K29" s="7"/>
      <c r="L29" s="8"/>
      <c r="M29" s="8">
        <v>1970</v>
      </c>
      <c r="N29" s="8"/>
      <c r="O29" s="8"/>
      <c r="P29" s="8"/>
      <c r="Q29" s="8"/>
      <c r="R29" s="8"/>
      <c r="S29" s="8"/>
      <c r="T29" s="8"/>
      <c r="U29" s="8"/>
      <c r="V29" s="8"/>
      <c r="W29" s="8"/>
      <c r="X29" s="8"/>
    </row>
    <row r="30" ht="30.75" customHeight="1" spans="1:24">
      <c r="A30" s="9" t="s">
        <v>70</v>
      </c>
      <c r="B30" s="7" t="s">
        <v>283</v>
      </c>
      <c r="C30" s="7" t="s">
        <v>284</v>
      </c>
      <c r="D30" s="7" t="s">
        <v>131</v>
      </c>
      <c r="E30" s="7" t="s">
        <v>132</v>
      </c>
      <c r="F30" s="7" t="s">
        <v>279</v>
      </c>
      <c r="G30" s="7" t="s">
        <v>280</v>
      </c>
      <c r="H30" s="8">
        <v>4886.31</v>
      </c>
      <c r="I30" s="8">
        <v>4886.31</v>
      </c>
      <c r="J30" s="8"/>
      <c r="K30" s="7"/>
      <c r="L30" s="8"/>
      <c r="M30" s="8">
        <v>4886.31</v>
      </c>
      <c r="N30" s="8"/>
      <c r="O30" s="8"/>
      <c r="P30" s="8"/>
      <c r="Q30" s="8"/>
      <c r="R30" s="8"/>
      <c r="S30" s="8"/>
      <c r="T30" s="8"/>
      <c r="U30" s="8"/>
      <c r="V30" s="8"/>
      <c r="W30" s="8"/>
      <c r="X30" s="8"/>
    </row>
    <row r="31" ht="30.75" customHeight="1" spans="1:24">
      <c r="A31" s="9" t="s">
        <v>70</v>
      </c>
      <c r="B31" s="7" t="s">
        <v>285</v>
      </c>
      <c r="C31" s="7" t="s">
        <v>286</v>
      </c>
      <c r="D31" s="7" t="s">
        <v>131</v>
      </c>
      <c r="E31" s="7" t="s">
        <v>132</v>
      </c>
      <c r="F31" s="7" t="s">
        <v>279</v>
      </c>
      <c r="G31" s="7" t="s">
        <v>280</v>
      </c>
      <c r="H31" s="8">
        <v>2884.87</v>
      </c>
      <c r="I31" s="8">
        <v>2884.87</v>
      </c>
      <c r="J31" s="8"/>
      <c r="K31" s="7"/>
      <c r="L31" s="8"/>
      <c r="M31" s="8">
        <v>2884.87</v>
      </c>
      <c r="N31" s="8"/>
      <c r="O31" s="8"/>
      <c r="P31" s="8"/>
      <c r="Q31" s="8"/>
      <c r="R31" s="8"/>
      <c r="S31" s="8"/>
      <c r="T31" s="8"/>
      <c r="U31" s="8"/>
      <c r="V31" s="8"/>
      <c r="W31" s="8"/>
      <c r="X31" s="8"/>
    </row>
    <row r="32" ht="30.75" customHeight="1" spans="1:24">
      <c r="A32" s="9" t="s">
        <v>70</v>
      </c>
      <c r="B32" s="7" t="s">
        <v>287</v>
      </c>
      <c r="C32" s="7" t="s">
        <v>158</v>
      </c>
      <c r="D32" s="7" t="s">
        <v>157</v>
      </c>
      <c r="E32" s="7" t="s">
        <v>158</v>
      </c>
      <c r="F32" s="7" t="s">
        <v>288</v>
      </c>
      <c r="G32" s="7" t="s">
        <v>158</v>
      </c>
      <c r="H32" s="8">
        <v>139065.96</v>
      </c>
      <c r="I32" s="8">
        <v>139065.96</v>
      </c>
      <c r="J32" s="8"/>
      <c r="K32" s="7"/>
      <c r="L32" s="8"/>
      <c r="M32" s="8">
        <v>139065.96</v>
      </c>
      <c r="N32" s="8"/>
      <c r="O32" s="8"/>
      <c r="P32" s="8"/>
      <c r="Q32" s="8"/>
      <c r="R32" s="8"/>
      <c r="S32" s="8"/>
      <c r="T32" s="8"/>
      <c r="U32" s="8"/>
      <c r="V32" s="8"/>
      <c r="W32" s="8"/>
      <c r="X32" s="8"/>
    </row>
    <row r="33" ht="30.75" customHeight="1" spans="1:24">
      <c r="A33" s="9" t="s">
        <v>70</v>
      </c>
      <c r="B33" s="7" t="s">
        <v>289</v>
      </c>
      <c r="C33" s="7" t="s">
        <v>290</v>
      </c>
      <c r="D33" s="7" t="s">
        <v>131</v>
      </c>
      <c r="E33" s="7" t="s">
        <v>132</v>
      </c>
      <c r="F33" s="7" t="s">
        <v>291</v>
      </c>
      <c r="G33" s="7" t="s">
        <v>290</v>
      </c>
      <c r="H33" s="8">
        <v>17590.73</v>
      </c>
      <c r="I33" s="8">
        <v>17590.73</v>
      </c>
      <c r="J33" s="8"/>
      <c r="K33" s="7"/>
      <c r="L33" s="8"/>
      <c r="M33" s="8">
        <v>17590.73</v>
      </c>
      <c r="N33" s="8"/>
      <c r="O33" s="8"/>
      <c r="P33" s="8"/>
      <c r="Q33" s="8"/>
      <c r="R33" s="8"/>
      <c r="S33" s="8"/>
      <c r="T33" s="8"/>
      <c r="U33" s="8"/>
      <c r="V33" s="8"/>
      <c r="W33" s="8"/>
      <c r="X33" s="8"/>
    </row>
    <row r="34" ht="30.75" customHeight="1" spans="1:24">
      <c r="A34" s="9" t="s">
        <v>70</v>
      </c>
      <c r="B34" s="7" t="s">
        <v>292</v>
      </c>
      <c r="C34" s="7" t="s">
        <v>293</v>
      </c>
      <c r="D34" s="7" t="s">
        <v>131</v>
      </c>
      <c r="E34" s="7" t="s">
        <v>132</v>
      </c>
      <c r="F34" s="7" t="s">
        <v>294</v>
      </c>
      <c r="G34" s="7" t="s">
        <v>295</v>
      </c>
      <c r="H34" s="8">
        <v>59400</v>
      </c>
      <c r="I34" s="8">
        <v>59400</v>
      </c>
      <c r="J34" s="8"/>
      <c r="K34" s="7"/>
      <c r="L34" s="8"/>
      <c r="M34" s="8">
        <v>59400</v>
      </c>
      <c r="N34" s="8"/>
      <c r="O34" s="8"/>
      <c r="P34" s="8"/>
      <c r="Q34" s="8"/>
      <c r="R34" s="8"/>
      <c r="S34" s="8"/>
      <c r="T34" s="8"/>
      <c r="U34" s="8"/>
      <c r="V34" s="8"/>
      <c r="W34" s="8"/>
      <c r="X34" s="8"/>
    </row>
    <row r="35" ht="30.75" customHeight="1" spans="1:24">
      <c r="A35" s="9" t="s">
        <v>70</v>
      </c>
      <c r="B35" s="7" t="s">
        <v>296</v>
      </c>
      <c r="C35" s="7" t="s">
        <v>297</v>
      </c>
      <c r="D35" s="7" t="s">
        <v>131</v>
      </c>
      <c r="E35" s="7" t="s">
        <v>132</v>
      </c>
      <c r="F35" s="7" t="s">
        <v>294</v>
      </c>
      <c r="G35" s="7" t="s">
        <v>295</v>
      </c>
      <c r="H35" s="8">
        <v>5940</v>
      </c>
      <c r="I35" s="8">
        <v>5940</v>
      </c>
      <c r="J35" s="8"/>
      <c r="K35" s="7"/>
      <c r="L35" s="8"/>
      <c r="M35" s="8">
        <v>5940</v>
      </c>
      <c r="N35" s="8"/>
      <c r="O35" s="8"/>
      <c r="P35" s="8"/>
      <c r="Q35" s="8"/>
      <c r="R35" s="8"/>
      <c r="S35" s="8"/>
      <c r="T35" s="8"/>
      <c r="U35" s="8"/>
      <c r="V35" s="8"/>
      <c r="W35" s="8"/>
      <c r="X35" s="8"/>
    </row>
    <row r="36" ht="30.75" customHeight="1" spans="1:24">
      <c r="A36" s="9" t="s">
        <v>70</v>
      </c>
      <c r="B36" s="7" t="s">
        <v>298</v>
      </c>
      <c r="C36" s="7" t="s">
        <v>299</v>
      </c>
      <c r="D36" s="7" t="s">
        <v>131</v>
      </c>
      <c r="E36" s="7" t="s">
        <v>132</v>
      </c>
      <c r="F36" s="7" t="s">
        <v>300</v>
      </c>
      <c r="G36" s="7" t="s">
        <v>301</v>
      </c>
      <c r="H36" s="8">
        <v>50</v>
      </c>
      <c r="I36" s="8">
        <v>50</v>
      </c>
      <c r="J36" s="8"/>
      <c r="K36" s="7"/>
      <c r="L36" s="8"/>
      <c r="M36" s="8">
        <v>50</v>
      </c>
      <c r="N36" s="8"/>
      <c r="O36" s="8"/>
      <c r="P36" s="8"/>
      <c r="Q36" s="8"/>
      <c r="R36" s="8"/>
      <c r="S36" s="8"/>
      <c r="T36" s="8"/>
      <c r="U36" s="8"/>
      <c r="V36" s="8"/>
      <c r="W36" s="8"/>
      <c r="X36" s="8"/>
    </row>
    <row r="37" ht="30.75" customHeight="1" spans="1:24">
      <c r="A37" s="9" t="s">
        <v>70</v>
      </c>
      <c r="B37" s="7" t="s">
        <v>298</v>
      </c>
      <c r="C37" s="7" t="s">
        <v>299</v>
      </c>
      <c r="D37" s="7" t="s">
        <v>131</v>
      </c>
      <c r="E37" s="7" t="s">
        <v>132</v>
      </c>
      <c r="F37" s="7" t="s">
        <v>302</v>
      </c>
      <c r="G37" s="7" t="s">
        <v>303</v>
      </c>
      <c r="H37" s="8">
        <v>10</v>
      </c>
      <c r="I37" s="8">
        <v>10</v>
      </c>
      <c r="J37" s="8"/>
      <c r="K37" s="7"/>
      <c r="L37" s="8"/>
      <c r="M37" s="8">
        <v>10</v>
      </c>
      <c r="N37" s="8"/>
      <c r="O37" s="8"/>
      <c r="P37" s="8"/>
      <c r="Q37" s="8"/>
      <c r="R37" s="8"/>
      <c r="S37" s="8"/>
      <c r="T37" s="8"/>
      <c r="U37" s="8"/>
      <c r="V37" s="8"/>
      <c r="W37" s="8"/>
      <c r="X37" s="8"/>
    </row>
    <row r="38" ht="30.75" customHeight="1" spans="1:24">
      <c r="A38" s="9" t="s">
        <v>70</v>
      </c>
      <c r="B38" s="7" t="s">
        <v>298</v>
      </c>
      <c r="C38" s="7" t="s">
        <v>299</v>
      </c>
      <c r="D38" s="7" t="s">
        <v>131</v>
      </c>
      <c r="E38" s="7" t="s">
        <v>132</v>
      </c>
      <c r="F38" s="7" t="s">
        <v>304</v>
      </c>
      <c r="G38" s="7" t="s">
        <v>305</v>
      </c>
      <c r="H38" s="8">
        <v>20000</v>
      </c>
      <c r="I38" s="8">
        <v>20000</v>
      </c>
      <c r="J38" s="8"/>
      <c r="K38" s="7"/>
      <c r="L38" s="8"/>
      <c r="M38" s="8">
        <v>20000</v>
      </c>
      <c r="N38" s="8"/>
      <c r="O38" s="8"/>
      <c r="P38" s="8"/>
      <c r="Q38" s="8"/>
      <c r="R38" s="8"/>
      <c r="S38" s="8"/>
      <c r="T38" s="8"/>
      <c r="U38" s="8"/>
      <c r="V38" s="8"/>
      <c r="W38" s="8"/>
      <c r="X38" s="8"/>
    </row>
    <row r="39" ht="30.75" customHeight="1" spans="1:24">
      <c r="A39" s="9" t="s">
        <v>70</v>
      </c>
      <c r="B39" s="7" t="s">
        <v>298</v>
      </c>
      <c r="C39" s="7" t="s">
        <v>299</v>
      </c>
      <c r="D39" s="7" t="s">
        <v>131</v>
      </c>
      <c r="E39" s="7" t="s">
        <v>132</v>
      </c>
      <c r="F39" s="7" t="s">
        <v>306</v>
      </c>
      <c r="G39" s="7" t="s">
        <v>307</v>
      </c>
      <c r="H39" s="8">
        <v>1800</v>
      </c>
      <c r="I39" s="8">
        <v>1800</v>
      </c>
      <c r="J39" s="8"/>
      <c r="K39" s="7"/>
      <c r="L39" s="8"/>
      <c r="M39" s="8">
        <v>1800</v>
      </c>
      <c r="N39" s="8"/>
      <c r="O39" s="8"/>
      <c r="P39" s="8"/>
      <c r="Q39" s="8"/>
      <c r="R39" s="8"/>
      <c r="S39" s="8"/>
      <c r="T39" s="8"/>
      <c r="U39" s="8"/>
      <c r="V39" s="8"/>
      <c r="W39" s="8"/>
      <c r="X39" s="8"/>
    </row>
    <row r="40" ht="30.75" customHeight="1" spans="1:24">
      <c r="A40" s="9" t="s">
        <v>70</v>
      </c>
      <c r="B40" s="7" t="s">
        <v>298</v>
      </c>
      <c r="C40" s="7" t="s">
        <v>299</v>
      </c>
      <c r="D40" s="7" t="s">
        <v>131</v>
      </c>
      <c r="E40" s="7" t="s">
        <v>132</v>
      </c>
      <c r="F40" s="7" t="s">
        <v>308</v>
      </c>
      <c r="G40" s="7" t="s">
        <v>309</v>
      </c>
      <c r="H40" s="8">
        <v>10140</v>
      </c>
      <c r="I40" s="8">
        <v>10140</v>
      </c>
      <c r="J40" s="8"/>
      <c r="K40" s="7"/>
      <c r="L40" s="8"/>
      <c r="M40" s="8">
        <v>10140</v>
      </c>
      <c r="N40" s="8"/>
      <c r="O40" s="8"/>
      <c r="P40" s="8"/>
      <c r="Q40" s="8"/>
      <c r="R40" s="8"/>
      <c r="S40" s="8"/>
      <c r="T40" s="8"/>
      <c r="U40" s="8"/>
      <c r="V40" s="8"/>
      <c r="W40" s="8"/>
      <c r="X40" s="8"/>
    </row>
    <row r="41" ht="30.75" customHeight="1" spans="1:24">
      <c r="A41" s="9" t="s">
        <v>70</v>
      </c>
      <c r="B41" s="7" t="s">
        <v>310</v>
      </c>
      <c r="C41" s="7" t="s">
        <v>209</v>
      </c>
      <c r="D41" s="7" t="s">
        <v>131</v>
      </c>
      <c r="E41" s="7" t="s">
        <v>132</v>
      </c>
      <c r="F41" s="7" t="s">
        <v>311</v>
      </c>
      <c r="G41" s="7" t="s">
        <v>209</v>
      </c>
      <c r="H41" s="8">
        <v>12000</v>
      </c>
      <c r="I41" s="8">
        <v>12000</v>
      </c>
      <c r="J41" s="8"/>
      <c r="K41" s="7"/>
      <c r="L41" s="8"/>
      <c r="M41" s="8">
        <v>12000</v>
      </c>
      <c r="N41" s="8"/>
      <c r="O41" s="8"/>
      <c r="P41" s="8"/>
      <c r="Q41" s="8"/>
      <c r="R41" s="8"/>
      <c r="S41" s="8"/>
      <c r="T41" s="8"/>
      <c r="U41" s="8"/>
      <c r="V41" s="8"/>
      <c r="W41" s="8"/>
      <c r="X41" s="8"/>
    </row>
    <row r="42" ht="30.75" customHeight="1" spans="1:24">
      <c r="A42" s="9" t="s">
        <v>70</v>
      </c>
      <c r="B42" s="7" t="s">
        <v>312</v>
      </c>
      <c r="C42" s="7" t="s">
        <v>313</v>
      </c>
      <c r="D42" s="7" t="s">
        <v>101</v>
      </c>
      <c r="E42" s="7" t="s">
        <v>102</v>
      </c>
      <c r="F42" s="7" t="s">
        <v>306</v>
      </c>
      <c r="G42" s="7" t="s">
        <v>307</v>
      </c>
      <c r="H42" s="8">
        <v>1800</v>
      </c>
      <c r="I42" s="8">
        <v>1800</v>
      </c>
      <c r="J42" s="8"/>
      <c r="K42" s="7"/>
      <c r="L42" s="8"/>
      <c r="M42" s="8">
        <v>1800</v>
      </c>
      <c r="N42" s="8"/>
      <c r="O42" s="8"/>
      <c r="P42" s="8"/>
      <c r="Q42" s="8"/>
      <c r="R42" s="8"/>
      <c r="S42" s="8"/>
      <c r="T42" s="8"/>
      <c r="U42" s="8"/>
      <c r="V42" s="8"/>
      <c r="W42" s="8"/>
      <c r="X42" s="8"/>
    </row>
    <row r="43" ht="30.75" customHeight="1" spans="1:24">
      <c r="A43" s="9" t="s">
        <v>70</v>
      </c>
      <c r="B43" s="7" t="s">
        <v>314</v>
      </c>
      <c r="C43" s="7" t="s">
        <v>315</v>
      </c>
      <c r="D43" s="7" t="s">
        <v>101</v>
      </c>
      <c r="E43" s="7" t="s">
        <v>102</v>
      </c>
      <c r="F43" s="7" t="s">
        <v>316</v>
      </c>
      <c r="G43" s="7" t="s">
        <v>315</v>
      </c>
      <c r="H43" s="8">
        <v>595011.96</v>
      </c>
      <c r="I43" s="8">
        <v>595011.96</v>
      </c>
      <c r="J43" s="8"/>
      <c r="K43" s="7"/>
      <c r="L43" s="8"/>
      <c r="M43" s="8">
        <v>595011.96</v>
      </c>
      <c r="N43" s="8"/>
      <c r="O43" s="8"/>
      <c r="P43" s="8"/>
      <c r="Q43" s="8"/>
      <c r="R43" s="8"/>
      <c r="S43" s="8"/>
      <c r="T43" s="8"/>
      <c r="U43" s="8"/>
      <c r="V43" s="8"/>
      <c r="W43" s="8"/>
      <c r="X43" s="8"/>
    </row>
    <row r="44" ht="30.75" customHeight="1" spans="1:24">
      <c r="A44" s="9" t="s">
        <v>70</v>
      </c>
      <c r="B44" s="7" t="s">
        <v>317</v>
      </c>
      <c r="C44" s="7" t="s">
        <v>318</v>
      </c>
      <c r="D44" s="7" t="s">
        <v>131</v>
      </c>
      <c r="E44" s="7" t="s">
        <v>132</v>
      </c>
      <c r="F44" s="7" t="s">
        <v>246</v>
      </c>
      <c r="G44" s="7" t="s">
        <v>247</v>
      </c>
      <c r="H44" s="8">
        <v>1500</v>
      </c>
      <c r="I44" s="8">
        <v>1500</v>
      </c>
      <c r="J44" s="8"/>
      <c r="K44" s="7"/>
      <c r="L44" s="8"/>
      <c r="M44" s="8">
        <v>1500</v>
      </c>
      <c r="N44" s="8"/>
      <c r="O44" s="8"/>
      <c r="P44" s="8"/>
      <c r="Q44" s="8"/>
      <c r="R44" s="8"/>
      <c r="S44" s="8"/>
      <c r="T44" s="8"/>
      <c r="U44" s="8"/>
      <c r="V44" s="8"/>
      <c r="W44" s="8"/>
      <c r="X44" s="8"/>
    </row>
    <row r="45" ht="30.75" customHeight="1" spans="1:24">
      <c r="A45" s="9" t="s">
        <v>70</v>
      </c>
      <c r="B45" s="7" t="s">
        <v>319</v>
      </c>
      <c r="C45" s="7" t="s">
        <v>320</v>
      </c>
      <c r="D45" s="7" t="s">
        <v>131</v>
      </c>
      <c r="E45" s="7" t="s">
        <v>132</v>
      </c>
      <c r="F45" s="7" t="s">
        <v>246</v>
      </c>
      <c r="G45" s="7" t="s">
        <v>247</v>
      </c>
      <c r="H45" s="8">
        <v>1500</v>
      </c>
      <c r="I45" s="8">
        <v>1500</v>
      </c>
      <c r="J45" s="8"/>
      <c r="K45" s="7"/>
      <c r="L45" s="8"/>
      <c r="M45" s="8">
        <v>1500</v>
      </c>
      <c r="N45" s="8"/>
      <c r="O45" s="8"/>
      <c r="P45" s="8"/>
      <c r="Q45" s="8"/>
      <c r="R45" s="8"/>
      <c r="S45" s="8"/>
      <c r="T45" s="8"/>
      <c r="U45" s="8"/>
      <c r="V45" s="8"/>
      <c r="W45" s="8"/>
      <c r="X45" s="8"/>
    </row>
    <row r="46" ht="30.75" customHeight="1" spans="1:24">
      <c r="A46" s="9" t="s">
        <v>70</v>
      </c>
      <c r="B46" s="7" t="s">
        <v>321</v>
      </c>
      <c r="C46" s="7" t="s">
        <v>322</v>
      </c>
      <c r="D46" s="7" t="s">
        <v>105</v>
      </c>
      <c r="E46" s="7" t="s">
        <v>106</v>
      </c>
      <c r="F46" s="7" t="s">
        <v>323</v>
      </c>
      <c r="G46" s="7" t="s">
        <v>324</v>
      </c>
      <c r="H46" s="8">
        <v>100000</v>
      </c>
      <c r="I46" s="8">
        <v>100000</v>
      </c>
      <c r="J46" s="8"/>
      <c r="K46" s="7"/>
      <c r="L46" s="8"/>
      <c r="M46" s="8">
        <v>100000</v>
      </c>
      <c r="N46" s="8"/>
      <c r="O46" s="8"/>
      <c r="P46" s="8"/>
      <c r="Q46" s="8"/>
      <c r="R46" s="8"/>
      <c r="S46" s="8"/>
      <c r="T46" s="8"/>
      <c r="U46" s="8"/>
      <c r="V46" s="8"/>
      <c r="W46" s="8"/>
      <c r="X46" s="8"/>
    </row>
    <row r="47" ht="30.85" customHeight="1" spans="1:24">
      <c r="A47" s="10" t="s">
        <v>204</v>
      </c>
      <c r="B47" s="10"/>
      <c r="C47" s="10"/>
      <c r="D47" s="10"/>
      <c r="E47" s="10"/>
      <c r="F47" s="10"/>
      <c r="G47" s="10"/>
      <c r="H47" s="8">
        <v>2660666.67</v>
      </c>
      <c r="I47" s="8">
        <v>2660666.67</v>
      </c>
      <c r="J47" s="8"/>
      <c r="K47" s="8"/>
      <c r="L47" s="8"/>
      <c r="M47" s="8">
        <v>2660666.67</v>
      </c>
      <c r="N47" s="8"/>
      <c r="O47" s="8"/>
      <c r="P47" s="8"/>
      <c r="Q47" s="8"/>
      <c r="R47" s="8"/>
      <c r="S47" s="8"/>
      <c r="T47" s="8"/>
      <c r="U47" s="8"/>
      <c r="V47" s="8"/>
      <c r="W47" s="8"/>
      <c r="X47" s="8"/>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4"/>
  <sheetViews>
    <sheetView showZeros="0" topLeftCell="A2" workbookViewId="0">
      <selection activeCell="A3" sqref="A3:H3"/>
    </sheetView>
  </sheetViews>
  <sheetFormatPr defaultColWidth="10.7090909090909" defaultRowHeight="14.25" customHeight="1"/>
  <cols>
    <col min="1" max="1" width="16.1363636363636" customWidth="1"/>
    <col min="2" max="2" width="31.5727272727273" customWidth="1"/>
    <col min="3" max="3" width="38.2818181818182" customWidth="1"/>
    <col min="4" max="4" width="27.8545454545455" customWidth="1"/>
    <col min="5" max="5" width="13" customWidth="1"/>
    <col min="6" max="6" width="20.7090909090909" customWidth="1"/>
    <col min="7" max="7" width="11.5727272727273" customWidth="1"/>
    <col min="8" max="8" width="20.7090909090909" customWidth="1"/>
    <col min="9" max="10" width="12.5727272727273" customWidth="1"/>
    <col min="11" max="11" width="12.8545454545455" customWidth="1"/>
    <col min="12" max="14" width="14.2818181818182" customWidth="1"/>
    <col min="15" max="15" width="14.8545454545455" customWidth="1"/>
    <col min="16" max="17" width="13" customWidth="1"/>
    <col min="19" max="19" width="12" customWidth="1"/>
    <col min="20" max="21" width="13.8545454545455" customWidth="1"/>
    <col min="22" max="22" width="13.5727272727273" customWidth="1"/>
    <col min="23" max="23" width="12" customWidth="1"/>
  </cols>
  <sheetData>
    <row r="1" ht="13.5" customHeight="1" spans="1:23">
      <c r="A1" s="22"/>
      <c r="B1" s="22"/>
      <c r="C1" s="22"/>
      <c r="D1" s="22"/>
      <c r="E1" s="22"/>
      <c r="F1" s="22"/>
      <c r="G1" s="22"/>
      <c r="H1" s="22"/>
      <c r="I1" s="22"/>
      <c r="J1" s="22"/>
      <c r="K1" s="22"/>
      <c r="L1" s="22"/>
      <c r="M1" s="22"/>
      <c r="N1" s="22"/>
      <c r="O1" s="22"/>
      <c r="P1" s="22"/>
      <c r="Q1" s="22"/>
      <c r="R1" s="22"/>
      <c r="S1" s="22"/>
      <c r="T1" s="22"/>
      <c r="U1" s="22"/>
      <c r="V1" s="22"/>
      <c r="W1" s="26" t="s">
        <v>325</v>
      </c>
    </row>
    <row r="2" ht="45" customHeight="1" spans="1:23">
      <c r="A2" s="23" t="s">
        <v>326</v>
      </c>
      <c r="B2" s="23"/>
      <c r="C2" s="23"/>
      <c r="D2" s="23"/>
      <c r="E2" s="23"/>
      <c r="F2" s="23"/>
      <c r="G2" s="23"/>
      <c r="H2" s="23"/>
      <c r="I2" s="23"/>
      <c r="J2" s="23"/>
      <c r="K2" s="23"/>
      <c r="L2" s="23"/>
      <c r="M2" s="23"/>
      <c r="N2" s="23"/>
      <c r="O2" s="23"/>
      <c r="P2" s="23"/>
      <c r="Q2" s="23"/>
      <c r="R2" s="23"/>
      <c r="S2" s="23"/>
      <c r="T2" s="23"/>
      <c r="U2" s="23"/>
      <c r="V2" s="23"/>
      <c r="W2" s="23"/>
    </row>
    <row r="3" ht="13.5" customHeight="1" spans="1:23">
      <c r="A3" s="22" t="str">
        <f>"单位名称："&amp;"姚安县退役军人事务局"</f>
        <v>单位名称：姚安县退役军人事务局</v>
      </c>
      <c r="B3" s="22"/>
      <c r="C3" s="22"/>
      <c r="D3" s="22"/>
      <c r="E3" s="22"/>
      <c r="F3" s="22"/>
      <c r="G3" s="22"/>
      <c r="H3" s="22"/>
      <c r="I3" s="22"/>
      <c r="J3" s="22"/>
      <c r="K3" s="22"/>
      <c r="L3" s="22"/>
      <c r="M3" s="22"/>
      <c r="N3" s="22"/>
      <c r="O3" s="22"/>
      <c r="P3" s="22"/>
      <c r="Q3" s="22"/>
      <c r="R3" s="22"/>
      <c r="S3" s="22"/>
      <c r="T3" s="22"/>
      <c r="U3" s="22"/>
      <c r="V3" s="22"/>
      <c r="W3" s="26" t="s">
        <v>2</v>
      </c>
    </row>
    <row r="4" ht="21.75" customHeight="1" spans="1:23">
      <c r="A4" s="10" t="s">
        <v>327</v>
      </c>
      <c r="B4" s="10" t="s">
        <v>215</v>
      </c>
      <c r="C4" s="10" t="s">
        <v>216</v>
      </c>
      <c r="D4" s="10" t="s">
        <v>214</v>
      </c>
      <c r="E4" s="10" t="s">
        <v>217</v>
      </c>
      <c r="F4" s="10" t="s">
        <v>218</v>
      </c>
      <c r="G4" s="10" t="s">
        <v>328</v>
      </c>
      <c r="H4" s="10" t="s">
        <v>329</v>
      </c>
      <c r="I4" s="10" t="s">
        <v>56</v>
      </c>
      <c r="J4" s="10" t="s">
        <v>330</v>
      </c>
      <c r="K4" s="10"/>
      <c r="L4" s="10"/>
      <c r="M4" s="10"/>
      <c r="N4" s="10" t="s">
        <v>223</v>
      </c>
      <c r="O4" s="10"/>
      <c r="P4" s="10"/>
      <c r="Q4" s="10" t="s">
        <v>62</v>
      </c>
      <c r="R4" s="10" t="s">
        <v>63</v>
      </c>
      <c r="S4" s="10"/>
      <c r="T4" s="10"/>
      <c r="U4" s="10"/>
      <c r="V4" s="10"/>
      <c r="W4" s="10"/>
    </row>
    <row r="5" ht="21.75" customHeight="1" spans="1:23">
      <c r="A5" s="10"/>
      <c r="B5" s="10"/>
      <c r="C5" s="10"/>
      <c r="D5" s="10"/>
      <c r="E5" s="10"/>
      <c r="F5" s="10"/>
      <c r="G5" s="10"/>
      <c r="H5" s="10"/>
      <c r="I5" s="10"/>
      <c r="J5" s="10" t="s">
        <v>59</v>
      </c>
      <c r="K5" s="10"/>
      <c r="L5" s="10" t="s">
        <v>60</v>
      </c>
      <c r="M5" s="10" t="s">
        <v>61</v>
      </c>
      <c r="N5" s="10" t="s">
        <v>59</v>
      </c>
      <c r="O5" s="10" t="s">
        <v>60</v>
      </c>
      <c r="P5" s="10" t="s">
        <v>61</v>
      </c>
      <c r="Q5" s="10"/>
      <c r="R5" s="10" t="s">
        <v>58</v>
      </c>
      <c r="S5" s="10" t="s">
        <v>64</v>
      </c>
      <c r="T5" s="10" t="s">
        <v>230</v>
      </c>
      <c r="U5" s="10" t="s">
        <v>66</v>
      </c>
      <c r="V5" s="10" t="s">
        <v>67</v>
      </c>
      <c r="W5" s="10" t="s">
        <v>68</v>
      </c>
    </row>
    <row r="6" ht="21" customHeight="1" spans="1:23">
      <c r="A6" s="10"/>
      <c r="B6" s="10"/>
      <c r="C6" s="10"/>
      <c r="D6" s="10"/>
      <c r="E6" s="10"/>
      <c r="F6" s="10"/>
      <c r="G6" s="10"/>
      <c r="H6" s="10"/>
      <c r="I6" s="10"/>
      <c r="J6" s="10" t="s">
        <v>58</v>
      </c>
      <c r="K6" s="10"/>
      <c r="L6" s="10"/>
      <c r="M6" s="10"/>
      <c r="N6" s="10"/>
      <c r="O6" s="10"/>
      <c r="P6" s="10"/>
      <c r="Q6" s="10"/>
      <c r="R6" s="10"/>
      <c r="S6" s="10"/>
      <c r="T6" s="10"/>
      <c r="U6" s="10"/>
      <c r="V6" s="10"/>
      <c r="W6" s="10"/>
    </row>
    <row r="7" ht="39.75" customHeight="1" spans="1:23">
      <c r="A7" s="10"/>
      <c r="B7" s="10"/>
      <c r="C7" s="10"/>
      <c r="D7" s="10"/>
      <c r="E7" s="10"/>
      <c r="F7" s="10"/>
      <c r="G7" s="10"/>
      <c r="H7" s="10"/>
      <c r="I7" s="10"/>
      <c r="J7" s="10" t="s">
        <v>58</v>
      </c>
      <c r="K7" s="10" t="s">
        <v>331</v>
      </c>
      <c r="L7" s="10"/>
      <c r="M7" s="10"/>
      <c r="N7" s="10"/>
      <c r="O7" s="10"/>
      <c r="P7" s="10"/>
      <c r="Q7" s="10"/>
      <c r="R7" s="10"/>
      <c r="S7" s="10"/>
      <c r="T7" s="10"/>
      <c r="U7" s="10"/>
      <c r="V7" s="10"/>
      <c r="W7" s="10"/>
    </row>
    <row r="8" ht="22" customHeight="1" spans="1:23">
      <c r="A8" s="53">
        <v>1</v>
      </c>
      <c r="B8" s="53">
        <v>2</v>
      </c>
      <c r="C8" s="53">
        <v>3</v>
      </c>
      <c r="D8" s="53">
        <v>4</v>
      </c>
      <c r="E8" s="53">
        <v>5</v>
      </c>
      <c r="F8" s="53">
        <v>6</v>
      </c>
      <c r="G8" s="53">
        <v>7</v>
      </c>
      <c r="H8" s="53">
        <v>8</v>
      </c>
      <c r="I8" s="53">
        <v>9</v>
      </c>
      <c r="J8" s="53">
        <v>10</v>
      </c>
      <c r="K8" s="53">
        <v>11</v>
      </c>
      <c r="L8" s="54">
        <v>12</v>
      </c>
      <c r="M8" s="54">
        <v>13</v>
      </c>
      <c r="N8" s="54">
        <v>14</v>
      </c>
      <c r="O8" s="54">
        <v>15</v>
      </c>
      <c r="P8" s="54">
        <v>16</v>
      </c>
      <c r="Q8" s="54">
        <v>17</v>
      </c>
      <c r="R8" s="54">
        <v>18</v>
      </c>
      <c r="S8" s="54">
        <v>19</v>
      </c>
      <c r="T8" s="54">
        <v>20</v>
      </c>
      <c r="U8" s="53">
        <v>21</v>
      </c>
      <c r="V8" s="53">
        <v>22</v>
      </c>
      <c r="W8" s="53">
        <v>23</v>
      </c>
    </row>
    <row r="9" ht="22" customHeight="1" spans="1:23">
      <c r="A9" s="7"/>
      <c r="B9" s="7"/>
      <c r="C9" s="7" t="s">
        <v>332</v>
      </c>
      <c r="D9" s="7"/>
      <c r="E9" s="7"/>
      <c r="F9" s="7"/>
      <c r="G9" s="7"/>
      <c r="H9" s="7"/>
      <c r="I9" s="19">
        <v>21180</v>
      </c>
      <c r="J9" s="8">
        <v>21180</v>
      </c>
      <c r="K9" s="8">
        <v>21180</v>
      </c>
      <c r="L9" s="8"/>
      <c r="M9" s="8"/>
      <c r="N9" s="8"/>
      <c r="O9" s="8"/>
      <c r="P9" s="8"/>
      <c r="Q9" s="8"/>
      <c r="R9" s="8"/>
      <c r="S9" s="8"/>
      <c r="T9" s="8"/>
      <c r="U9" s="8"/>
      <c r="V9" s="8"/>
      <c r="W9" s="8"/>
    </row>
    <row r="10" ht="22" customHeight="1" spans="1:23">
      <c r="A10" s="7" t="s">
        <v>333</v>
      </c>
      <c r="B10" s="7" t="s">
        <v>334</v>
      </c>
      <c r="C10" s="7" t="s">
        <v>332</v>
      </c>
      <c r="D10" s="7" t="s">
        <v>70</v>
      </c>
      <c r="E10" s="7" t="s">
        <v>133</v>
      </c>
      <c r="F10" s="7" t="s">
        <v>134</v>
      </c>
      <c r="G10" s="7" t="s">
        <v>335</v>
      </c>
      <c r="H10" s="7" t="s">
        <v>336</v>
      </c>
      <c r="I10" s="8">
        <v>21180</v>
      </c>
      <c r="J10" s="8">
        <v>21180</v>
      </c>
      <c r="K10" s="8">
        <v>21180</v>
      </c>
      <c r="L10" s="8"/>
      <c r="M10" s="8"/>
      <c r="N10" s="8"/>
      <c r="O10" s="8"/>
      <c r="P10" s="8"/>
      <c r="Q10" s="8"/>
      <c r="R10" s="8"/>
      <c r="S10" s="8"/>
      <c r="T10" s="8"/>
      <c r="U10" s="8"/>
      <c r="V10" s="8"/>
      <c r="W10" s="8"/>
    </row>
    <row r="11" ht="22" customHeight="1" spans="1:23">
      <c r="A11" s="7"/>
      <c r="B11" s="7"/>
      <c r="C11" s="7" t="s">
        <v>337</v>
      </c>
      <c r="D11" s="7"/>
      <c r="E11" s="7"/>
      <c r="F11" s="7"/>
      <c r="G11" s="7"/>
      <c r="H11" s="7"/>
      <c r="I11" s="19">
        <v>342000</v>
      </c>
      <c r="J11" s="8">
        <v>342000</v>
      </c>
      <c r="K11" s="8">
        <v>342000</v>
      </c>
      <c r="L11" s="8"/>
      <c r="M11" s="8"/>
      <c r="N11" s="8"/>
      <c r="O11" s="8"/>
      <c r="P11" s="7"/>
      <c r="Q11" s="8"/>
      <c r="R11" s="8"/>
      <c r="S11" s="8"/>
      <c r="T11" s="8"/>
      <c r="U11" s="8"/>
      <c r="V11" s="8"/>
      <c r="W11" s="8"/>
    </row>
    <row r="12" ht="22" customHeight="1" spans="1:23">
      <c r="A12" s="7" t="s">
        <v>333</v>
      </c>
      <c r="B12" s="7" t="s">
        <v>338</v>
      </c>
      <c r="C12" s="7" t="s">
        <v>337</v>
      </c>
      <c r="D12" s="7" t="s">
        <v>70</v>
      </c>
      <c r="E12" s="7" t="s">
        <v>121</v>
      </c>
      <c r="F12" s="7" t="s">
        <v>122</v>
      </c>
      <c r="G12" s="7" t="s">
        <v>339</v>
      </c>
      <c r="H12" s="7" t="s">
        <v>340</v>
      </c>
      <c r="I12" s="8">
        <v>180000</v>
      </c>
      <c r="J12" s="8">
        <v>180000</v>
      </c>
      <c r="K12" s="8">
        <v>180000</v>
      </c>
      <c r="L12" s="8"/>
      <c r="M12" s="8"/>
      <c r="N12" s="8"/>
      <c r="O12" s="8"/>
      <c r="P12" s="7"/>
      <c r="Q12" s="8"/>
      <c r="R12" s="8"/>
      <c r="S12" s="8"/>
      <c r="T12" s="8"/>
      <c r="U12" s="8"/>
      <c r="V12" s="8"/>
      <c r="W12" s="8"/>
    </row>
    <row r="13" ht="22" customHeight="1" spans="1:23">
      <c r="A13" s="7" t="s">
        <v>333</v>
      </c>
      <c r="B13" s="7" t="s">
        <v>338</v>
      </c>
      <c r="C13" s="7" t="s">
        <v>337</v>
      </c>
      <c r="D13" s="7" t="s">
        <v>70</v>
      </c>
      <c r="E13" s="7" t="s">
        <v>121</v>
      </c>
      <c r="F13" s="7" t="s">
        <v>122</v>
      </c>
      <c r="G13" s="7" t="s">
        <v>341</v>
      </c>
      <c r="H13" s="7" t="s">
        <v>342</v>
      </c>
      <c r="I13" s="8">
        <v>162000</v>
      </c>
      <c r="J13" s="8">
        <v>162000</v>
      </c>
      <c r="K13" s="8">
        <v>162000</v>
      </c>
      <c r="L13" s="8"/>
      <c r="M13" s="8"/>
      <c r="N13" s="8"/>
      <c r="O13" s="8"/>
      <c r="P13" s="7"/>
      <c r="Q13" s="8"/>
      <c r="R13" s="8"/>
      <c r="S13" s="8"/>
      <c r="T13" s="8"/>
      <c r="U13" s="8"/>
      <c r="V13" s="8"/>
      <c r="W13" s="8"/>
    </row>
    <row r="14" ht="22" customHeight="1" spans="1:23">
      <c r="A14" s="7"/>
      <c r="B14" s="7"/>
      <c r="C14" s="7" t="s">
        <v>343</v>
      </c>
      <c r="D14" s="7"/>
      <c r="E14" s="7"/>
      <c r="F14" s="7"/>
      <c r="G14" s="7"/>
      <c r="H14" s="7"/>
      <c r="I14" s="19">
        <v>10000</v>
      </c>
      <c r="J14" s="8">
        <v>10000</v>
      </c>
      <c r="K14" s="8">
        <v>10000</v>
      </c>
      <c r="L14" s="8"/>
      <c r="M14" s="8"/>
      <c r="N14" s="8"/>
      <c r="O14" s="8"/>
      <c r="P14" s="7"/>
      <c r="Q14" s="8"/>
      <c r="R14" s="8"/>
      <c r="S14" s="8"/>
      <c r="T14" s="8"/>
      <c r="U14" s="8"/>
      <c r="V14" s="8"/>
      <c r="W14" s="8"/>
    </row>
    <row r="15" ht="22" customHeight="1" spans="1:23">
      <c r="A15" s="7" t="s">
        <v>344</v>
      </c>
      <c r="B15" s="7" t="s">
        <v>345</v>
      </c>
      <c r="C15" s="7" t="s">
        <v>343</v>
      </c>
      <c r="D15" s="7" t="s">
        <v>70</v>
      </c>
      <c r="E15" s="7" t="s">
        <v>135</v>
      </c>
      <c r="F15" s="7" t="s">
        <v>136</v>
      </c>
      <c r="G15" s="7" t="s">
        <v>306</v>
      </c>
      <c r="H15" s="7" t="s">
        <v>307</v>
      </c>
      <c r="I15" s="8">
        <v>10000</v>
      </c>
      <c r="J15" s="8">
        <v>10000</v>
      </c>
      <c r="K15" s="8">
        <v>10000</v>
      </c>
      <c r="L15" s="8"/>
      <c r="M15" s="8"/>
      <c r="N15" s="8"/>
      <c r="O15" s="8"/>
      <c r="P15" s="7"/>
      <c r="Q15" s="8"/>
      <c r="R15" s="8"/>
      <c r="S15" s="8"/>
      <c r="T15" s="8"/>
      <c r="U15" s="8"/>
      <c r="V15" s="8"/>
      <c r="W15" s="8"/>
    </row>
    <row r="16" ht="22" customHeight="1" spans="1:23">
      <c r="A16" s="7"/>
      <c r="B16" s="7"/>
      <c r="C16" s="7" t="s">
        <v>346</v>
      </c>
      <c r="D16" s="7"/>
      <c r="E16" s="7"/>
      <c r="F16" s="7"/>
      <c r="G16" s="7"/>
      <c r="H16" s="7"/>
      <c r="I16" s="19">
        <v>80000</v>
      </c>
      <c r="J16" s="8">
        <v>80000</v>
      </c>
      <c r="K16" s="8">
        <v>80000</v>
      </c>
      <c r="L16" s="8"/>
      <c r="M16" s="8"/>
      <c r="N16" s="8"/>
      <c r="O16" s="8"/>
      <c r="P16" s="7"/>
      <c r="Q16" s="8"/>
      <c r="R16" s="8"/>
      <c r="S16" s="8"/>
      <c r="T16" s="8"/>
      <c r="U16" s="8"/>
      <c r="V16" s="8"/>
      <c r="W16" s="8"/>
    </row>
    <row r="17" ht="22" customHeight="1" spans="1:23">
      <c r="A17" s="7" t="s">
        <v>344</v>
      </c>
      <c r="B17" s="7" t="s">
        <v>347</v>
      </c>
      <c r="C17" s="7" t="s">
        <v>346</v>
      </c>
      <c r="D17" s="7" t="s">
        <v>70</v>
      </c>
      <c r="E17" s="7" t="s">
        <v>135</v>
      </c>
      <c r="F17" s="7" t="s">
        <v>136</v>
      </c>
      <c r="G17" s="7" t="s">
        <v>348</v>
      </c>
      <c r="H17" s="7" t="s">
        <v>349</v>
      </c>
      <c r="I17" s="8">
        <v>80000</v>
      </c>
      <c r="J17" s="8">
        <v>80000</v>
      </c>
      <c r="K17" s="8">
        <v>80000</v>
      </c>
      <c r="L17" s="8"/>
      <c r="M17" s="8"/>
      <c r="N17" s="8"/>
      <c r="O17" s="8"/>
      <c r="P17" s="7"/>
      <c r="Q17" s="8"/>
      <c r="R17" s="8"/>
      <c r="S17" s="8"/>
      <c r="T17" s="8"/>
      <c r="U17" s="8"/>
      <c r="V17" s="8"/>
      <c r="W17" s="8"/>
    </row>
    <row r="18" ht="22" customHeight="1" spans="1:23">
      <c r="A18" s="7"/>
      <c r="B18" s="7"/>
      <c r="C18" s="7" t="s">
        <v>350</v>
      </c>
      <c r="D18" s="7"/>
      <c r="E18" s="7"/>
      <c r="F18" s="7"/>
      <c r="G18" s="7"/>
      <c r="H18" s="7"/>
      <c r="I18" s="19">
        <v>10000</v>
      </c>
      <c r="J18" s="8">
        <v>10000</v>
      </c>
      <c r="K18" s="8">
        <v>10000</v>
      </c>
      <c r="L18" s="8"/>
      <c r="M18" s="8"/>
      <c r="N18" s="8"/>
      <c r="O18" s="8"/>
      <c r="P18" s="7"/>
      <c r="Q18" s="8"/>
      <c r="R18" s="8"/>
      <c r="S18" s="8"/>
      <c r="T18" s="8"/>
      <c r="U18" s="8"/>
      <c r="V18" s="8"/>
      <c r="W18" s="8"/>
    </row>
    <row r="19" ht="22" customHeight="1" spans="1:23">
      <c r="A19" s="7" t="s">
        <v>344</v>
      </c>
      <c r="B19" s="7" t="s">
        <v>351</v>
      </c>
      <c r="C19" s="7" t="s">
        <v>350</v>
      </c>
      <c r="D19" s="7" t="s">
        <v>70</v>
      </c>
      <c r="E19" s="7" t="s">
        <v>135</v>
      </c>
      <c r="F19" s="7" t="s">
        <v>136</v>
      </c>
      <c r="G19" s="7" t="s">
        <v>306</v>
      </c>
      <c r="H19" s="7" t="s">
        <v>307</v>
      </c>
      <c r="I19" s="8">
        <v>10000</v>
      </c>
      <c r="J19" s="8">
        <v>10000</v>
      </c>
      <c r="K19" s="8">
        <v>10000</v>
      </c>
      <c r="L19" s="8"/>
      <c r="M19" s="8"/>
      <c r="N19" s="8"/>
      <c r="O19" s="8"/>
      <c r="P19" s="7"/>
      <c r="Q19" s="8"/>
      <c r="R19" s="8"/>
      <c r="S19" s="8"/>
      <c r="T19" s="8"/>
      <c r="U19" s="8"/>
      <c r="V19" s="8"/>
      <c r="W19" s="8"/>
    </row>
    <row r="20" ht="22" customHeight="1" spans="1:23">
      <c r="A20" s="7"/>
      <c r="B20" s="7"/>
      <c r="C20" s="7" t="s">
        <v>352</v>
      </c>
      <c r="D20" s="7"/>
      <c r="E20" s="7"/>
      <c r="F20" s="7"/>
      <c r="G20" s="7"/>
      <c r="H20" s="7"/>
      <c r="I20" s="19">
        <v>266000</v>
      </c>
      <c r="J20" s="8">
        <v>266000</v>
      </c>
      <c r="K20" s="8">
        <v>266000</v>
      </c>
      <c r="L20" s="8"/>
      <c r="M20" s="8"/>
      <c r="N20" s="8"/>
      <c r="O20" s="8"/>
      <c r="P20" s="7"/>
      <c r="Q20" s="8"/>
      <c r="R20" s="8"/>
      <c r="S20" s="8"/>
      <c r="T20" s="8"/>
      <c r="U20" s="8"/>
      <c r="V20" s="8"/>
      <c r="W20" s="8"/>
    </row>
    <row r="21" ht="22" customHeight="1" spans="1:23">
      <c r="A21" s="7" t="s">
        <v>353</v>
      </c>
      <c r="B21" s="7" t="s">
        <v>354</v>
      </c>
      <c r="C21" s="7" t="s">
        <v>352</v>
      </c>
      <c r="D21" s="7" t="s">
        <v>70</v>
      </c>
      <c r="E21" s="7" t="s">
        <v>125</v>
      </c>
      <c r="F21" s="7" t="s">
        <v>126</v>
      </c>
      <c r="G21" s="7" t="s">
        <v>341</v>
      </c>
      <c r="H21" s="7" t="s">
        <v>342</v>
      </c>
      <c r="I21" s="8">
        <v>266000</v>
      </c>
      <c r="J21" s="8">
        <v>266000</v>
      </c>
      <c r="K21" s="8">
        <v>266000</v>
      </c>
      <c r="L21" s="8"/>
      <c r="M21" s="8"/>
      <c r="N21" s="8"/>
      <c r="O21" s="8"/>
      <c r="P21" s="7"/>
      <c r="Q21" s="8"/>
      <c r="R21" s="8"/>
      <c r="S21" s="8"/>
      <c r="T21" s="8"/>
      <c r="U21" s="8"/>
      <c r="V21" s="8"/>
      <c r="W21" s="8"/>
    </row>
    <row r="22" ht="22" customHeight="1" spans="1:23">
      <c r="A22" s="7"/>
      <c r="B22" s="7"/>
      <c r="C22" s="7" t="s">
        <v>355</v>
      </c>
      <c r="D22" s="7"/>
      <c r="E22" s="7"/>
      <c r="F22" s="7"/>
      <c r="G22" s="7"/>
      <c r="H22" s="7"/>
      <c r="I22" s="19">
        <v>120000</v>
      </c>
      <c r="J22" s="8">
        <v>120000</v>
      </c>
      <c r="K22" s="8">
        <v>120000</v>
      </c>
      <c r="L22" s="8"/>
      <c r="M22" s="8"/>
      <c r="N22" s="8"/>
      <c r="O22" s="8"/>
      <c r="P22" s="7"/>
      <c r="Q22" s="8"/>
      <c r="R22" s="8"/>
      <c r="S22" s="8"/>
      <c r="T22" s="8"/>
      <c r="U22" s="8"/>
      <c r="V22" s="8"/>
      <c r="W22" s="8"/>
    </row>
    <row r="23" ht="22" customHeight="1" spans="1:23">
      <c r="A23" s="7" t="s">
        <v>344</v>
      </c>
      <c r="B23" s="7" t="s">
        <v>356</v>
      </c>
      <c r="C23" s="7" t="s">
        <v>355</v>
      </c>
      <c r="D23" s="7" t="s">
        <v>70</v>
      </c>
      <c r="E23" s="7" t="s">
        <v>121</v>
      </c>
      <c r="F23" s="7" t="s">
        <v>122</v>
      </c>
      <c r="G23" s="7" t="s">
        <v>341</v>
      </c>
      <c r="H23" s="7" t="s">
        <v>342</v>
      </c>
      <c r="I23" s="8">
        <v>120000</v>
      </c>
      <c r="J23" s="8">
        <v>120000</v>
      </c>
      <c r="K23" s="8">
        <v>120000</v>
      </c>
      <c r="L23" s="8"/>
      <c r="M23" s="8"/>
      <c r="N23" s="8"/>
      <c r="O23" s="8"/>
      <c r="P23" s="7"/>
      <c r="Q23" s="8"/>
      <c r="R23" s="8"/>
      <c r="S23" s="8"/>
      <c r="T23" s="8"/>
      <c r="U23" s="8"/>
      <c r="V23" s="8"/>
      <c r="W23" s="8"/>
    </row>
    <row r="24" ht="22" customHeight="1" spans="1:23">
      <c r="A24" s="7"/>
      <c r="B24" s="7"/>
      <c r="C24" s="7" t="s">
        <v>357</v>
      </c>
      <c r="D24" s="7"/>
      <c r="E24" s="7"/>
      <c r="F24" s="7"/>
      <c r="G24" s="7"/>
      <c r="H24" s="7"/>
      <c r="I24" s="19">
        <v>26400</v>
      </c>
      <c r="J24" s="8">
        <v>26400</v>
      </c>
      <c r="K24" s="8">
        <v>26400</v>
      </c>
      <c r="L24" s="8"/>
      <c r="M24" s="8"/>
      <c r="N24" s="8"/>
      <c r="O24" s="8"/>
      <c r="P24" s="7"/>
      <c r="Q24" s="8"/>
      <c r="R24" s="8"/>
      <c r="S24" s="8"/>
      <c r="T24" s="8"/>
      <c r="U24" s="8"/>
      <c r="V24" s="8"/>
      <c r="W24" s="8"/>
    </row>
    <row r="25" ht="22" customHeight="1" spans="1:23">
      <c r="A25" s="7" t="s">
        <v>333</v>
      </c>
      <c r="B25" s="7" t="s">
        <v>358</v>
      </c>
      <c r="C25" s="7" t="s">
        <v>357</v>
      </c>
      <c r="D25" s="7" t="s">
        <v>70</v>
      </c>
      <c r="E25" s="7" t="s">
        <v>135</v>
      </c>
      <c r="F25" s="7" t="s">
        <v>136</v>
      </c>
      <c r="G25" s="7" t="s">
        <v>341</v>
      </c>
      <c r="H25" s="7" t="s">
        <v>342</v>
      </c>
      <c r="I25" s="8">
        <v>26400</v>
      </c>
      <c r="J25" s="8">
        <v>26400</v>
      </c>
      <c r="K25" s="8">
        <v>26400</v>
      </c>
      <c r="L25" s="8"/>
      <c r="M25" s="8"/>
      <c r="N25" s="8"/>
      <c r="O25" s="8"/>
      <c r="P25" s="7"/>
      <c r="Q25" s="8"/>
      <c r="R25" s="8"/>
      <c r="S25" s="8"/>
      <c r="T25" s="8"/>
      <c r="U25" s="8"/>
      <c r="V25" s="8"/>
      <c r="W25" s="8"/>
    </row>
    <row r="26" ht="22" customHeight="1" spans="1:23">
      <c r="A26" s="7"/>
      <c r="B26" s="7"/>
      <c r="C26" s="7" t="s">
        <v>359</v>
      </c>
      <c r="D26" s="7"/>
      <c r="E26" s="7"/>
      <c r="F26" s="7"/>
      <c r="G26" s="7"/>
      <c r="H26" s="7"/>
      <c r="I26" s="19">
        <v>330000</v>
      </c>
      <c r="J26" s="8"/>
      <c r="K26" s="8"/>
      <c r="L26" s="8"/>
      <c r="M26" s="8"/>
      <c r="N26" s="8"/>
      <c r="O26" s="8"/>
      <c r="P26" s="7"/>
      <c r="Q26" s="8"/>
      <c r="R26" s="8">
        <v>330000</v>
      </c>
      <c r="S26" s="8"/>
      <c r="T26" s="8"/>
      <c r="U26" s="8"/>
      <c r="V26" s="8"/>
      <c r="W26" s="8">
        <v>330000</v>
      </c>
    </row>
    <row r="27" ht="22" customHeight="1" spans="1:23">
      <c r="A27" s="7" t="s">
        <v>333</v>
      </c>
      <c r="B27" s="7" t="s">
        <v>360</v>
      </c>
      <c r="C27" s="7" t="s">
        <v>359</v>
      </c>
      <c r="D27" s="7" t="s">
        <v>70</v>
      </c>
      <c r="E27" s="7" t="s">
        <v>123</v>
      </c>
      <c r="F27" s="7" t="s">
        <v>124</v>
      </c>
      <c r="G27" s="7" t="s">
        <v>316</v>
      </c>
      <c r="H27" s="7" t="s">
        <v>315</v>
      </c>
      <c r="I27" s="8">
        <v>150000</v>
      </c>
      <c r="J27" s="8"/>
      <c r="K27" s="8"/>
      <c r="L27" s="8"/>
      <c r="M27" s="8"/>
      <c r="N27" s="8"/>
      <c r="O27" s="8"/>
      <c r="P27" s="7"/>
      <c r="Q27" s="8"/>
      <c r="R27" s="8">
        <v>150000</v>
      </c>
      <c r="S27" s="8"/>
      <c r="T27" s="8"/>
      <c r="U27" s="8"/>
      <c r="V27" s="8"/>
      <c r="W27" s="8">
        <v>150000</v>
      </c>
    </row>
    <row r="28" ht="22" customHeight="1" spans="1:23">
      <c r="A28" s="7" t="s">
        <v>333</v>
      </c>
      <c r="B28" s="7" t="s">
        <v>360</v>
      </c>
      <c r="C28" s="7" t="s">
        <v>359</v>
      </c>
      <c r="D28" s="7" t="s">
        <v>70</v>
      </c>
      <c r="E28" s="7" t="s">
        <v>135</v>
      </c>
      <c r="F28" s="7" t="s">
        <v>136</v>
      </c>
      <c r="G28" s="7" t="s">
        <v>341</v>
      </c>
      <c r="H28" s="7" t="s">
        <v>342</v>
      </c>
      <c r="I28" s="8">
        <v>80000</v>
      </c>
      <c r="J28" s="8"/>
      <c r="K28" s="8"/>
      <c r="L28" s="8"/>
      <c r="M28" s="8"/>
      <c r="N28" s="8"/>
      <c r="O28" s="8"/>
      <c r="P28" s="7"/>
      <c r="Q28" s="8"/>
      <c r="R28" s="8">
        <v>80000</v>
      </c>
      <c r="S28" s="8"/>
      <c r="T28" s="8"/>
      <c r="U28" s="8"/>
      <c r="V28" s="8"/>
      <c r="W28" s="8">
        <v>80000</v>
      </c>
    </row>
    <row r="29" ht="22" customHeight="1" spans="1:23">
      <c r="A29" s="7" t="s">
        <v>333</v>
      </c>
      <c r="B29" s="7" t="s">
        <v>360</v>
      </c>
      <c r="C29" s="7" t="s">
        <v>359</v>
      </c>
      <c r="D29" s="7" t="s">
        <v>70</v>
      </c>
      <c r="E29" s="7" t="s">
        <v>135</v>
      </c>
      <c r="F29" s="7" t="s">
        <v>136</v>
      </c>
      <c r="G29" s="7" t="s">
        <v>348</v>
      </c>
      <c r="H29" s="7" t="s">
        <v>349</v>
      </c>
      <c r="I29" s="8">
        <v>100000</v>
      </c>
      <c r="J29" s="8"/>
      <c r="K29" s="8"/>
      <c r="L29" s="8"/>
      <c r="M29" s="8"/>
      <c r="N29" s="8"/>
      <c r="O29" s="8"/>
      <c r="P29" s="7"/>
      <c r="Q29" s="8"/>
      <c r="R29" s="8">
        <v>100000</v>
      </c>
      <c r="S29" s="8"/>
      <c r="T29" s="8"/>
      <c r="U29" s="8"/>
      <c r="V29" s="8"/>
      <c r="W29" s="8">
        <v>100000</v>
      </c>
    </row>
    <row r="30" ht="22" customHeight="1" spans="1:23">
      <c r="A30" s="7"/>
      <c r="B30" s="7"/>
      <c r="C30" s="7" t="s">
        <v>361</v>
      </c>
      <c r="D30" s="7"/>
      <c r="E30" s="7"/>
      <c r="F30" s="7"/>
      <c r="G30" s="7"/>
      <c r="H30" s="7"/>
      <c r="I30" s="19">
        <v>81600</v>
      </c>
      <c r="J30" s="8">
        <v>81600</v>
      </c>
      <c r="K30" s="8">
        <v>81600</v>
      </c>
      <c r="L30" s="8"/>
      <c r="M30" s="8"/>
      <c r="N30" s="8"/>
      <c r="O30" s="8"/>
      <c r="P30" s="7"/>
      <c r="Q30" s="8"/>
      <c r="R30" s="8"/>
      <c r="S30" s="8"/>
      <c r="T30" s="8"/>
      <c r="U30" s="8"/>
      <c r="V30" s="8"/>
      <c r="W30" s="8"/>
    </row>
    <row r="31" ht="22" customHeight="1" spans="1:23">
      <c r="A31" s="7" t="s">
        <v>353</v>
      </c>
      <c r="B31" s="7" t="s">
        <v>362</v>
      </c>
      <c r="C31" s="7" t="s">
        <v>361</v>
      </c>
      <c r="D31" s="7" t="s">
        <v>70</v>
      </c>
      <c r="E31" s="7" t="s">
        <v>115</v>
      </c>
      <c r="F31" s="7" t="s">
        <v>116</v>
      </c>
      <c r="G31" s="7" t="s">
        <v>341</v>
      </c>
      <c r="H31" s="7" t="s">
        <v>342</v>
      </c>
      <c r="I31" s="8">
        <v>81600</v>
      </c>
      <c r="J31" s="8">
        <v>81600</v>
      </c>
      <c r="K31" s="8">
        <v>81600</v>
      </c>
      <c r="L31" s="8"/>
      <c r="M31" s="8"/>
      <c r="N31" s="8"/>
      <c r="O31" s="8"/>
      <c r="P31" s="7"/>
      <c r="Q31" s="8"/>
      <c r="R31" s="8"/>
      <c r="S31" s="8"/>
      <c r="T31" s="8"/>
      <c r="U31" s="8"/>
      <c r="V31" s="8"/>
      <c r="W31" s="8"/>
    </row>
    <row r="32" ht="22" customHeight="1" spans="1:23">
      <c r="A32" s="7"/>
      <c r="B32" s="7"/>
      <c r="C32" s="7" t="s">
        <v>363</v>
      </c>
      <c r="D32" s="7"/>
      <c r="E32" s="7"/>
      <c r="F32" s="7"/>
      <c r="G32" s="7"/>
      <c r="H32" s="7"/>
      <c r="I32" s="19">
        <v>130100</v>
      </c>
      <c r="J32" s="8">
        <v>130100</v>
      </c>
      <c r="K32" s="8">
        <v>130100</v>
      </c>
      <c r="L32" s="8"/>
      <c r="M32" s="8"/>
      <c r="N32" s="8"/>
      <c r="O32" s="8"/>
      <c r="P32" s="7"/>
      <c r="Q32" s="8"/>
      <c r="R32" s="8"/>
      <c r="S32" s="8"/>
      <c r="T32" s="8"/>
      <c r="U32" s="8"/>
      <c r="V32" s="8"/>
      <c r="W32" s="8"/>
    </row>
    <row r="33" ht="22" customHeight="1" spans="1:23">
      <c r="A33" s="7" t="s">
        <v>353</v>
      </c>
      <c r="B33" s="7" t="s">
        <v>364</v>
      </c>
      <c r="C33" s="7" t="s">
        <v>363</v>
      </c>
      <c r="D33" s="7" t="s">
        <v>70</v>
      </c>
      <c r="E33" s="7" t="s">
        <v>109</v>
      </c>
      <c r="F33" s="7" t="s">
        <v>110</v>
      </c>
      <c r="G33" s="7" t="s">
        <v>341</v>
      </c>
      <c r="H33" s="7" t="s">
        <v>342</v>
      </c>
      <c r="I33" s="8">
        <v>75200</v>
      </c>
      <c r="J33" s="8">
        <v>75200</v>
      </c>
      <c r="K33" s="8">
        <v>75200</v>
      </c>
      <c r="L33" s="8"/>
      <c r="M33" s="8"/>
      <c r="N33" s="8"/>
      <c r="O33" s="8"/>
      <c r="P33" s="7"/>
      <c r="Q33" s="8"/>
      <c r="R33" s="8"/>
      <c r="S33" s="8"/>
      <c r="T33" s="8"/>
      <c r="U33" s="8"/>
      <c r="V33" s="8"/>
      <c r="W33" s="8"/>
    </row>
    <row r="34" ht="22" customHeight="1" spans="1:23">
      <c r="A34" s="7" t="s">
        <v>353</v>
      </c>
      <c r="B34" s="7" t="s">
        <v>364</v>
      </c>
      <c r="C34" s="7" t="s">
        <v>363</v>
      </c>
      <c r="D34" s="7" t="s">
        <v>70</v>
      </c>
      <c r="E34" s="7" t="s">
        <v>113</v>
      </c>
      <c r="F34" s="7" t="s">
        <v>114</v>
      </c>
      <c r="G34" s="7" t="s">
        <v>341</v>
      </c>
      <c r="H34" s="7" t="s">
        <v>342</v>
      </c>
      <c r="I34" s="8">
        <v>4100</v>
      </c>
      <c r="J34" s="8">
        <v>4100</v>
      </c>
      <c r="K34" s="8">
        <v>4100</v>
      </c>
      <c r="L34" s="8"/>
      <c r="M34" s="8"/>
      <c r="N34" s="8"/>
      <c r="O34" s="8"/>
      <c r="P34" s="7"/>
      <c r="Q34" s="8"/>
      <c r="R34" s="8"/>
      <c r="S34" s="8"/>
      <c r="T34" s="8"/>
      <c r="U34" s="8"/>
      <c r="V34" s="8"/>
      <c r="W34" s="8"/>
    </row>
    <row r="35" ht="22" customHeight="1" spans="1:23">
      <c r="A35" s="7" t="s">
        <v>353</v>
      </c>
      <c r="B35" s="7" t="s">
        <v>364</v>
      </c>
      <c r="C35" s="7" t="s">
        <v>363</v>
      </c>
      <c r="D35" s="7" t="s">
        <v>70</v>
      </c>
      <c r="E35" s="7" t="s">
        <v>127</v>
      </c>
      <c r="F35" s="7" t="s">
        <v>128</v>
      </c>
      <c r="G35" s="7" t="s">
        <v>341</v>
      </c>
      <c r="H35" s="7" t="s">
        <v>342</v>
      </c>
      <c r="I35" s="8">
        <v>50800</v>
      </c>
      <c r="J35" s="8">
        <v>50800</v>
      </c>
      <c r="K35" s="8">
        <v>50800</v>
      </c>
      <c r="L35" s="8"/>
      <c r="M35" s="8"/>
      <c r="N35" s="8"/>
      <c r="O35" s="8"/>
      <c r="P35" s="7"/>
      <c r="Q35" s="8"/>
      <c r="R35" s="8"/>
      <c r="S35" s="8"/>
      <c r="T35" s="8"/>
      <c r="U35" s="8"/>
      <c r="V35" s="8"/>
      <c r="W35" s="8"/>
    </row>
    <row r="36" ht="22" customHeight="1" spans="1:23">
      <c r="A36" s="7"/>
      <c r="B36" s="7"/>
      <c r="C36" s="7" t="s">
        <v>365</v>
      </c>
      <c r="D36" s="7"/>
      <c r="E36" s="7"/>
      <c r="F36" s="7"/>
      <c r="G36" s="7"/>
      <c r="H36" s="7"/>
      <c r="I36" s="19">
        <v>220000</v>
      </c>
      <c r="J36" s="8">
        <v>220000</v>
      </c>
      <c r="K36" s="8">
        <v>220000</v>
      </c>
      <c r="L36" s="8"/>
      <c r="M36" s="8"/>
      <c r="N36" s="8"/>
      <c r="O36" s="8"/>
      <c r="P36" s="7"/>
      <c r="Q36" s="8"/>
      <c r="R36" s="8"/>
      <c r="S36" s="8"/>
      <c r="T36" s="8"/>
      <c r="U36" s="8"/>
      <c r="V36" s="8"/>
      <c r="W36" s="8"/>
    </row>
    <row r="37" ht="22" customHeight="1" spans="1:23">
      <c r="A37" s="7" t="s">
        <v>353</v>
      </c>
      <c r="B37" s="7" t="s">
        <v>366</v>
      </c>
      <c r="C37" s="7" t="s">
        <v>365</v>
      </c>
      <c r="D37" s="7" t="s">
        <v>70</v>
      </c>
      <c r="E37" s="7" t="s">
        <v>111</v>
      </c>
      <c r="F37" s="7" t="s">
        <v>112</v>
      </c>
      <c r="G37" s="7" t="s">
        <v>341</v>
      </c>
      <c r="H37" s="7" t="s">
        <v>342</v>
      </c>
      <c r="I37" s="8">
        <v>220000</v>
      </c>
      <c r="J37" s="8">
        <v>220000</v>
      </c>
      <c r="K37" s="8">
        <v>220000</v>
      </c>
      <c r="L37" s="8"/>
      <c r="M37" s="8"/>
      <c r="N37" s="8"/>
      <c r="O37" s="8"/>
      <c r="P37" s="7"/>
      <c r="Q37" s="8"/>
      <c r="R37" s="8"/>
      <c r="S37" s="8"/>
      <c r="T37" s="8"/>
      <c r="U37" s="8"/>
      <c r="V37" s="8"/>
      <c r="W37" s="8"/>
    </row>
    <row r="38" ht="22" customHeight="1" spans="1:23">
      <c r="A38" s="7"/>
      <c r="B38" s="7"/>
      <c r="C38" s="7" t="s">
        <v>367</v>
      </c>
      <c r="D38" s="7"/>
      <c r="E38" s="7"/>
      <c r="F38" s="7"/>
      <c r="G38" s="7"/>
      <c r="H38" s="7"/>
      <c r="I38" s="19">
        <v>88900</v>
      </c>
      <c r="J38" s="8">
        <v>88900</v>
      </c>
      <c r="K38" s="8">
        <v>88900</v>
      </c>
      <c r="L38" s="8"/>
      <c r="M38" s="8"/>
      <c r="N38" s="8"/>
      <c r="O38" s="8"/>
      <c r="P38" s="7"/>
      <c r="Q38" s="8"/>
      <c r="R38" s="8"/>
      <c r="S38" s="8"/>
      <c r="T38" s="8"/>
      <c r="U38" s="8"/>
      <c r="V38" s="8"/>
      <c r="W38" s="8"/>
    </row>
    <row r="39" ht="22" customHeight="1" spans="1:23">
      <c r="A39" s="7" t="s">
        <v>353</v>
      </c>
      <c r="B39" s="7" t="s">
        <v>368</v>
      </c>
      <c r="C39" s="7" t="s">
        <v>367</v>
      </c>
      <c r="D39" s="7" t="s">
        <v>70</v>
      </c>
      <c r="E39" s="7" t="s">
        <v>135</v>
      </c>
      <c r="F39" s="7" t="s">
        <v>136</v>
      </c>
      <c r="G39" s="7" t="s">
        <v>341</v>
      </c>
      <c r="H39" s="7" t="s">
        <v>342</v>
      </c>
      <c r="I39" s="8">
        <v>88900</v>
      </c>
      <c r="J39" s="8">
        <v>88900</v>
      </c>
      <c r="K39" s="8">
        <v>88900</v>
      </c>
      <c r="L39" s="8"/>
      <c r="M39" s="8"/>
      <c r="N39" s="8"/>
      <c r="O39" s="8"/>
      <c r="P39" s="7"/>
      <c r="Q39" s="8"/>
      <c r="R39" s="8"/>
      <c r="S39" s="8"/>
      <c r="T39" s="8"/>
      <c r="U39" s="8"/>
      <c r="V39" s="8"/>
      <c r="W39" s="8"/>
    </row>
    <row r="40" ht="22" customHeight="1" spans="1:23">
      <c r="A40" s="7"/>
      <c r="B40" s="7"/>
      <c r="C40" s="7" t="s">
        <v>369</v>
      </c>
      <c r="D40" s="7"/>
      <c r="E40" s="7"/>
      <c r="F40" s="7"/>
      <c r="G40" s="7"/>
      <c r="H40" s="7"/>
      <c r="I40" s="19">
        <v>50000</v>
      </c>
      <c r="J40" s="8">
        <v>50000</v>
      </c>
      <c r="K40" s="8">
        <v>50000</v>
      </c>
      <c r="L40" s="8"/>
      <c r="M40" s="8"/>
      <c r="N40" s="8"/>
      <c r="O40" s="8"/>
      <c r="P40" s="7"/>
      <c r="Q40" s="8"/>
      <c r="R40" s="8"/>
      <c r="S40" s="8"/>
      <c r="T40" s="8"/>
      <c r="U40" s="8"/>
      <c r="V40" s="8"/>
      <c r="W40" s="8"/>
    </row>
    <row r="41" ht="22" customHeight="1" spans="1:23">
      <c r="A41" s="7" t="s">
        <v>344</v>
      </c>
      <c r="B41" s="7" t="s">
        <v>370</v>
      </c>
      <c r="C41" s="7" t="s">
        <v>369</v>
      </c>
      <c r="D41" s="7" t="s">
        <v>70</v>
      </c>
      <c r="E41" s="7" t="s">
        <v>135</v>
      </c>
      <c r="F41" s="7" t="s">
        <v>136</v>
      </c>
      <c r="G41" s="7" t="s">
        <v>306</v>
      </c>
      <c r="H41" s="7" t="s">
        <v>307</v>
      </c>
      <c r="I41" s="8">
        <v>50000</v>
      </c>
      <c r="J41" s="8">
        <v>50000</v>
      </c>
      <c r="K41" s="8">
        <v>50000</v>
      </c>
      <c r="L41" s="8"/>
      <c r="M41" s="8"/>
      <c r="N41" s="8"/>
      <c r="O41" s="8"/>
      <c r="P41" s="7"/>
      <c r="Q41" s="8"/>
      <c r="R41" s="8"/>
      <c r="S41" s="8"/>
      <c r="T41" s="8"/>
      <c r="U41" s="8"/>
      <c r="V41" s="8"/>
      <c r="W41" s="8"/>
    </row>
    <row r="42" ht="22" customHeight="1" spans="1:23">
      <c r="A42" s="7"/>
      <c r="B42" s="7"/>
      <c r="C42" s="7" t="s">
        <v>371</v>
      </c>
      <c r="D42" s="7"/>
      <c r="E42" s="7"/>
      <c r="F42" s="7"/>
      <c r="G42" s="7"/>
      <c r="H42" s="7"/>
      <c r="I42" s="19">
        <v>400000</v>
      </c>
      <c r="J42" s="8">
        <v>400000</v>
      </c>
      <c r="K42" s="8">
        <v>400000</v>
      </c>
      <c r="L42" s="8"/>
      <c r="M42" s="8"/>
      <c r="N42" s="8"/>
      <c r="O42" s="8"/>
      <c r="P42" s="7"/>
      <c r="Q42" s="8"/>
      <c r="R42" s="8"/>
      <c r="S42" s="8"/>
      <c r="T42" s="8"/>
      <c r="U42" s="8"/>
      <c r="V42" s="8"/>
      <c r="W42" s="8"/>
    </row>
    <row r="43" ht="22" customHeight="1" spans="1:23">
      <c r="A43" s="7" t="s">
        <v>353</v>
      </c>
      <c r="B43" s="7" t="s">
        <v>372</v>
      </c>
      <c r="C43" s="7" t="s">
        <v>371</v>
      </c>
      <c r="D43" s="7" t="s">
        <v>70</v>
      </c>
      <c r="E43" s="7" t="s">
        <v>151</v>
      </c>
      <c r="F43" s="7" t="s">
        <v>152</v>
      </c>
      <c r="G43" s="7" t="s">
        <v>373</v>
      </c>
      <c r="H43" s="7" t="s">
        <v>374</v>
      </c>
      <c r="I43" s="8">
        <v>400000</v>
      </c>
      <c r="J43" s="8">
        <v>400000</v>
      </c>
      <c r="K43" s="8">
        <v>400000</v>
      </c>
      <c r="L43" s="8"/>
      <c r="M43" s="8"/>
      <c r="N43" s="8"/>
      <c r="O43" s="8"/>
      <c r="P43" s="7"/>
      <c r="Q43" s="8"/>
      <c r="R43" s="8"/>
      <c r="S43" s="8"/>
      <c r="T43" s="8"/>
      <c r="U43" s="8"/>
      <c r="V43" s="8"/>
      <c r="W43" s="8"/>
    </row>
    <row r="44" ht="22" customHeight="1" spans="1:23">
      <c r="A44" s="7"/>
      <c r="B44" s="7"/>
      <c r="C44" s="7" t="s">
        <v>375</v>
      </c>
      <c r="D44" s="7"/>
      <c r="E44" s="7"/>
      <c r="F44" s="7"/>
      <c r="G44" s="7"/>
      <c r="H44" s="7"/>
      <c r="I44" s="19">
        <v>242400</v>
      </c>
      <c r="J44" s="8">
        <v>242400</v>
      </c>
      <c r="K44" s="8">
        <v>242400</v>
      </c>
      <c r="L44" s="8"/>
      <c r="M44" s="8"/>
      <c r="N44" s="8"/>
      <c r="O44" s="8"/>
      <c r="P44" s="7"/>
      <c r="Q44" s="8"/>
      <c r="R44" s="8"/>
      <c r="S44" s="8"/>
      <c r="T44" s="8"/>
      <c r="U44" s="8"/>
      <c r="V44" s="8"/>
      <c r="W44" s="8"/>
    </row>
    <row r="45" ht="22" customHeight="1" spans="1:23">
      <c r="A45" s="7" t="s">
        <v>353</v>
      </c>
      <c r="B45" s="7" t="s">
        <v>376</v>
      </c>
      <c r="C45" s="7" t="s">
        <v>375</v>
      </c>
      <c r="D45" s="7" t="s">
        <v>70</v>
      </c>
      <c r="E45" s="7" t="s">
        <v>117</v>
      </c>
      <c r="F45" s="7" t="s">
        <v>118</v>
      </c>
      <c r="G45" s="7" t="s">
        <v>341</v>
      </c>
      <c r="H45" s="7" t="s">
        <v>342</v>
      </c>
      <c r="I45" s="8">
        <v>242400</v>
      </c>
      <c r="J45" s="8">
        <v>242400</v>
      </c>
      <c r="K45" s="8">
        <v>242400</v>
      </c>
      <c r="L45" s="8"/>
      <c r="M45" s="8"/>
      <c r="N45" s="8"/>
      <c r="O45" s="8"/>
      <c r="P45" s="7"/>
      <c r="Q45" s="8"/>
      <c r="R45" s="8"/>
      <c r="S45" s="8"/>
      <c r="T45" s="8"/>
      <c r="U45" s="8"/>
      <c r="V45" s="8"/>
      <c r="W45" s="8"/>
    </row>
    <row r="46" ht="22" customHeight="1" spans="1:23">
      <c r="A46" s="7"/>
      <c r="B46" s="7"/>
      <c r="C46" s="7" t="s">
        <v>377</v>
      </c>
      <c r="D46" s="7"/>
      <c r="E46" s="7"/>
      <c r="F46" s="7"/>
      <c r="G46" s="7"/>
      <c r="H46" s="7"/>
      <c r="I46" s="19">
        <v>283300</v>
      </c>
      <c r="J46" s="8">
        <v>283300</v>
      </c>
      <c r="K46" s="8">
        <v>283300</v>
      </c>
      <c r="L46" s="8"/>
      <c r="M46" s="8"/>
      <c r="N46" s="8"/>
      <c r="O46" s="8"/>
      <c r="P46" s="7"/>
      <c r="Q46" s="8"/>
      <c r="R46" s="8"/>
      <c r="S46" s="8"/>
      <c r="T46" s="8"/>
      <c r="U46" s="8"/>
      <c r="V46" s="8"/>
      <c r="W46" s="8"/>
    </row>
    <row r="47" ht="22" customHeight="1" spans="1:23">
      <c r="A47" s="7" t="s">
        <v>353</v>
      </c>
      <c r="B47" s="7" t="s">
        <v>378</v>
      </c>
      <c r="C47" s="7" t="s">
        <v>377</v>
      </c>
      <c r="D47" s="7" t="s">
        <v>70</v>
      </c>
      <c r="E47" s="7" t="s">
        <v>121</v>
      </c>
      <c r="F47" s="7" t="s">
        <v>122</v>
      </c>
      <c r="G47" s="7" t="s">
        <v>341</v>
      </c>
      <c r="H47" s="7" t="s">
        <v>342</v>
      </c>
      <c r="I47" s="8">
        <v>283300</v>
      </c>
      <c r="J47" s="8">
        <v>283300</v>
      </c>
      <c r="K47" s="8">
        <v>283300</v>
      </c>
      <c r="L47" s="8"/>
      <c r="M47" s="8"/>
      <c r="N47" s="8"/>
      <c r="O47" s="8"/>
      <c r="P47" s="7"/>
      <c r="Q47" s="8"/>
      <c r="R47" s="8"/>
      <c r="S47" s="8"/>
      <c r="T47" s="8"/>
      <c r="U47" s="8"/>
      <c r="V47" s="8"/>
      <c r="W47" s="8"/>
    </row>
    <row r="48" ht="22" customHeight="1" spans="1:23">
      <c r="A48" s="7"/>
      <c r="B48" s="7"/>
      <c r="C48" s="7" t="s">
        <v>379</v>
      </c>
      <c r="D48" s="7"/>
      <c r="E48" s="7"/>
      <c r="F48" s="7"/>
      <c r="G48" s="7"/>
      <c r="H48" s="7"/>
      <c r="I48" s="19">
        <v>61200</v>
      </c>
      <c r="J48" s="8">
        <v>61200</v>
      </c>
      <c r="K48" s="8">
        <v>61200</v>
      </c>
      <c r="L48" s="8"/>
      <c r="M48" s="8"/>
      <c r="N48" s="8"/>
      <c r="O48" s="8"/>
      <c r="P48" s="7"/>
      <c r="Q48" s="8"/>
      <c r="R48" s="8"/>
      <c r="S48" s="8"/>
      <c r="T48" s="8"/>
      <c r="U48" s="8"/>
      <c r="V48" s="8"/>
      <c r="W48" s="8"/>
    </row>
    <row r="49" ht="22" customHeight="1" spans="1:23">
      <c r="A49" s="7" t="s">
        <v>353</v>
      </c>
      <c r="B49" s="7" t="s">
        <v>380</v>
      </c>
      <c r="C49" s="7" t="s">
        <v>379</v>
      </c>
      <c r="D49" s="7" t="s">
        <v>70</v>
      </c>
      <c r="E49" s="7" t="s">
        <v>151</v>
      </c>
      <c r="F49" s="7" t="s">
        <v>152</v>
      </c>
      <c r="G49" s="7" t="s">
        <v>373</v>
      </c>
      <c r="H49" s="7" t="s">
        <v>374</v>
      </c>
      <c r="I49" s="8">
        <v>61200</v>
      </c>
      <c r="J49" s="8">
        <v>61200</v>
      </c>
      <c r="K49" s="8">
        <v>61200</v>
      </c>
      <c r="L49" s="8"/>
      <c r="M49" s="8"/>
      <c r="N49" s="8"/>
      <c r="O49" s="8"/>
      <c r="P49" s="7"/>
      <c r="Q49" s="8"/>
      <c r="R49" s="8"/>
      <c r="S49" s="8"/>
      <c r="T49" s="8"/>
      <c r="U49" s="8"/>
      <c r="V49" s="8"/>
      <c r="W49" s="8"/>
    </row>
    <row r="50" ht="22" customHeight="1" spans="1:23">
      <c r="A50" s="7"/>
      <c r="B50" s="7"/>
      <c r="C50" s="7" t="s">
        <v>381</v>
      </c>
      <c r="D50" s="7"/>
      <c r="E50" s="7"/>
      <c r="F50" s="7"/>
      <c r="G50" s="7"/>
      <c r="H50" s="7"/>
      <c r="I50" s="19">
        <v>119400</v>
      </c>
      <c r="J50" s="8">
        <v>119400</v>
      </c>
      <c r="K50" s="8">
        <v>119400</v>
      </c>
      <c r="L50" s="8"/>
      <c r="M50" s="8"/>
      <c r="N50" s="8"/>
      <c r="O50" s="8"/>
      <c r="P50" s="7"/>
      <c r="Q50" s="8"/>
      <c r="R50" s="8"/>
      <c r="S50" s="8"/>
      <c r="T50" s="8"/>
      <c r="U50" s="8"/>
      <c r="V50" s="8"/>
      <c r="W50" s="8"/>
    </row>
    <row r="51" ht="22" customHeight="1" spans="1:23">
      <c r="A51" s="7" t="s">
        <v>333</v>
      </c>
      <c r="B51" s="7" t="s">
        <v>382</v>
      </c>
      <c r="C51" s="7" t="s">
        <v>381</v>
      </c>
      <c r="D51" s="7" t="s">
        <v>70</v>
      </c>
      <c r="E51" s="7" t="s">
        <v>135</v>
      </c>
      <c r="F51" s="7" t="s">
        <v>136</v>
      </c>
      <c r="G51" s="7" t="s">
        <v>306</v>
      </c>
      <c r="H51" s="7" t="s">
        <v>307</v>
      </c>
      <c r="I51" s="8">
        <v>34400</v>
      </c>
      <c r="J51" s="8">
        <v>34400</v>
      </c>
      <c r="K51" s="8">
        <v>34400</v>
      </c>
      <c r="L51" s="8"/>
      <c r="M51" s="8"/>
      <c r="N51" s="8"/>
      <c r="O51" s="8"/>
      <c r="P51" s="7"/>
      <c r="Q51" s="8"/>
      <c r="R51" s="8"/>
      <c r="S51" s="8"/>
      <c r="T51" s="8"/>
      <c r="U51" s="8"/>
      <c r="V51" s="8"/>
      <c r="W51" s="8"/>
    </row>
    <row r="52" ht="22" customHeight="1" spans="1:23">
      <c r="A52" s="7" t="s">
        <v>333</v>
      </c>
      <c r="B52" s="7" t="s">
        <v>382</v>
      </c>
      <c r="C52" s="7" t="s">
        <v>381</v>
      </c>
      <c r="D52" s="7" t="s">
        <v>70</v>
      </c>
      <c r="E52" s="7" t="s">
        <v>135</v>
      </c>
      <c r="F52" s="7" t="s">
        <v>136</v>
      </c>
      <c r="G52" s="7" t="s">
        <v>306</v>
      </c>
      <c r="H52" s="7" t="s">
        <v>307</v>
      </c>
      <c r="I52" s="8">
        <v>30000</v>
      </c>
      <c r="J52" s="8">
        <v>30000</v>
      </c>
      <c r="K52" s="8">
        <v>30000</v>
      </c>
      <c r="L52" s="8"/>
      <c r="M52" s="8"/>
      <c r="N52" s="8"/>
      <c r="O52" s="8"/>
      <c r="P52" s="7"/>
      <c r="Q52" s="8"/>
      <c r="R52" s="8"/>
      <c r="S52" s="8"/>
      <c r="T52" s="8"/>
      <c r="U52" s="8"/>
      <c r="V52" s="8"/>
      <c r="W52" s="8"/>
    </row>
    <row r="53" ht="22" customHeight="1" spans="1:23">
      <c r="A53" s="7" t="s">
        <v>333</v>
      </c>
      <c r="B53" s="7" t="s">
        <v>382</v>
      </c>
      <c r="C53" s="7" t="s">
        <v>381</v>
      </c>
      <c r="D53" s="7" t="s">
        <v>70</v>
      </c>
      <c r="E53" s="7" t="s">
        <v>135</v>
      </c>
      <c r="F53" s="7" t="s">
        <v>136</v>
      </c>
      <c r="G53" s="7" t="s">
        <v>341</v>
      </c>
      <c r="H53" s="7" t="s">
        <v>342</v>
      </c>
      <c r="I53" s="8">
        <v>55000</v>
      </c>
      <c r="J53" s="8">
        <v>55000</v>
      </c>
      <c r="K53" s="8">
        <v>55000</v>
      </c>
      <c r="L53" s="8"/>
      <c r="M53" s="8"/>
      <c r="N53" s="8"/>
      <c r="O53" s="8"/>
      <c r="P53" s="7"/>
      <c r="Q53" s="8"/>
      <c r="R53" s="8"/>
      <c r="S53" s="8"/>
      <c r="T53" s="8"/>
      <c r="U53" s="8"/>
      <c r="V53" s="8"/>
      <c r="W53" s="8"/>
    </row>
    <row r="54" ht="22" customHeight="1" spans="1:23">
      <c r="A54" s="10" t="s">
        <v>56</v>
      </c>
      <c r="B54" s="10"/>
      <c r="C54" s="10"/>
      <c r="D54" s="10"/>
      <c r="E54" s="10"/>
      <c r="F54" s="10"/>
      <c r="G54" s="10"/>
      <c r="H54" s="10"/>
      <c r="I54" s="8">
        <v>2882480</v>
      </c>
      <c r="J54" s="8">
        <v>2552480</v>
      </c>
      <c r="K54" s="8">
        <v>2552480</v>
      </c>
      <c r="L54" s="8"/>
      <c r="M54" s="8"/>
      <c r="N54" s="8"/>
      <c r="O54" s="8"/>
      <c r="P54" s="8"/>
      <c r="Q54" s="8"/>
      <c r="R54" s="8">
        <v>330000</v>
      </c>
      <c r="S54" s="8"/>
      <c r="T54" s="8"/>
      <c r="U54" s="8"/>
      <c r="V54" s="8"/>
      <c r="W54" s="8">
        <v>330000</v>
      </c>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35"/>
  <sheetViews>
    <sheetView showZeros="0" tabSelected="1" topLeftCell="D108" workbookViewId="0">
      <selection activeCell="H113" sqref="H113"/>
    </sheetView>
  </sheetViews>
  <sheetFormatPr defaultColWidth="10.7090909090909" defaultRowHeight="12" customHeight="1"/>
  <cols>
    <col min="1" max="2" width="69.2818181818182" customWidth="1"/>
    <col min="3" max="4" width="22.1363636363636" customWidth="1"/>
    <col min="5" max="5" width="55" customWidth="1"/>
    <col min="6" max="6" width="12" customWidth="1"/>
    <col min="7" max="7" width="18.8545454545455" customWidth="1"/>
    <col min="8" max="8" width="12" customWidth="1"/>
    <col min="9" max="9" width="18.8545454545455" customWidth="1"/>
    <col min="10" max="10" width="53" customWidth="1"/>
  </cols>
  <sheetData>
    <row r="1" ht="15.75" customHeight="1" spans="1:10">
      <c r="A1" s="26" t="s">
        <v>383</v>
      </c>
      <c r="B1" s="22"/>
      <c r="C1" s="22"/>
      <c r="D1" s="22"/>
      <c r="E1" s="22"/>
      <c r="F1" s="22"/>
      <c r="G1" s="22"/>
      <c r="H1" s="22"/>
      <c r="I1" s="22"/>
      <c r="J1" s="22" t="s">
        <v>384</v>
      </c>
    </row>
    <row r="2" ht="45" customHeight="1" spans="1:10">
      <c r="A2" s="23" t="str">
        <f>"2025"&amp;"年部门项目支出绩效目标表（本次下达）"</f>
        <v>2025年部门项目支出绩效目标表（本次下达）</v>
      </c>
      <c r="B2" s="23"/>
      <c r="C2" s="23"/>
      <c r="D2" s="23"/>
      <c r="E2" s="23"/>
      <c r="F2" s="23"/>
      <c r="G2" s="23"/>
      <c r="H2" s="23"/>
      <c r="I2" s="23"/>
      <c r="J2" s="23"/>
    </row>
    <row r="3" ht="15.75" customHeight="1" spans="1:10">
      <c r="A3" s="22" t="str">
        <f>"单位名称："&amp;"姚安县退役军人事务局"</f>
        <v>单位名称：姚安县退役军人事务局</v>
      </c>
      <c r="B3" s="45"/>
      <c r="C3" s="45"/>
      <c r="D3" s="45" t="s">
        <v>2</v>
      </c>
      <c r="E3" s="45"/>
      <c r="F3" s="46"/>
      <c r="G3" s="45"/>
      <c r="H3" s="46"/>
      <c r="I3" s="46"/>
      <c r="J3" s="46"/>
    </row>
    <row r="4" ht="60" customHeight="1" spans="1:10">
      <c r="A4" s="47" t="s">
        <v>385</v>
      </c>
      <c r="B4" s="47" t="s">
        <v>386</v>
      </c>
      <c r="C4" s="47" t="s">
        <v>387</v>
      </c>
      <c r="D4" s="47" t="s">
        <v>388</v>
      </c>
      <c r="E4" s="47" t="s">
        <v>389</v>
      </c>
      <c r="F4" s="47" t="s">
        <v>390</v>
      </c>
      <c r="G4" s="47" t="s">
        <v>391</v>
      </c>
      <c r="H4" s="47" t="s">
        <v>392</v>
      </c>
      <c r="I4" s="47" t="s">
        <v>393</v>
      </c>
      <c r="J4" s="47" t="s">
        <v>394</v>
      </c>
    </row>
    <row r="5" ht="47.5" customHeight="1" spans="1:10">
      <c r="A5" s="48">
        <v>1</v>
      </c>
      <c r="B5" s="48">
        <v>2</v>
      </c>
      <c r="C5" s="49">
        <v>3</v>
      </c>
      <c r="D5" s="48">
        <v>4</v>
      </c>
      <c r="E5" s="48">
        <v>5</v>
      </c>
      <c r="F5" s="48">
        <v>6</v>
      </c>
      <c r="G5" s="48">
        <v>7</v>
      </c>
      <c r="H5" s="48">
        <v>8</v>
      </c>
      <c r="I5" s="48">
        <v>9</v>
      </c>
      <c r="J5" s="48">
        <v>10</v>
      </c>
    </row>
    <row r="6" ht="47.5" customHeight="1" spans="1:10">
      <c r="A6" s="50" t="s">
        <v>70</v>
      </c>
      <c r="B6" s="50"/>
      <c r="C6" s="50"/>
      <c r="D6" s="50"/>
      <c r="E6" s="50"/>
      <c r="F6" s="50"/>
      <c r="G6" s="50"/>
      <c r="H6" s="50"/>
      <c r="I6" s="50"/>
      <c r="J6" s="50"/>
    </row>
    <row r="7" ht="47.5" customHeight="1" spans="1:10">
      <c r="A7" s="52" t="s">
        <v>70</v>
      </c>
      <c r="B7" s="51"/>
      <c r="C7" s="50"/>
      <c r="D7" s="50"/>
      <c r="E7" s="50"/>
      <c r="F7" s="50"/>
      <c r="G7" s="50"/>
      <c r="H7" s="50"/>
      <c r="I7" s="50"/>
      <c r="J7" s="50"/>
    </row>
    <row r="8" ht="52" customHeight="1" spans="1:10">
      <c r="A8" s="50" t="s">
        <v>343</v>
      </c>
      <c r="B8" s="51" t="s">
        <v>395</v>
      </c>
      <c r="C8" s="49"/>
      <c r="D8" s="49"/>
      <c r="E8" s="49"/>
      <c r="F8" s="49"/>
      <c r="G8" s="49"/>
      <c r="H8" s="49"/>
      <c r="I8" s="49"/>
      <c r="J8" s="51"/>
    </row>
    <row r="9" ht="52" customHeight="1" spans="1:10">
      <c r="A9" s="7"/>
      <c r="B9" s="7"/>
      <c r="C9" s="49" t="s">
        <v>396</v>
      </c>
      <c r="D9" s="49" t="s">
        <v>397</v>
      </c>
      <c r="E9" s="49" t="s">
        <v>398</v>
      </c>
      <c r="F9" s="49" t="s">
        <v>399</v>
      </c>
      <c r="G9" s="49" t="s">
        <v>83</v>
      </c>
      <c r="H9" s="49" t="s">
        <v>400</v>
      </c>
      <c r="I9" s="49" t="s">
        <v>401</v>
      </c>
      <c r="J9" s="51" t="s">
        <v>402</v>
      </c>
    </row>
    <row r="10" ht="52" customHeight="1" spans="1:10">
      <c r="A10" s="7"/>
      <c r="B10" s="7"/>
      <c r="C10" s="49" t="s">
        <v>396</v>
      </c>
      <c r="D10" s="49" t="s">
        <v>403</v>
      </c>
      <c r="E10" s="49" t="s">
        <v>404</v>
      </c>
      <c r="F10" s="49" t="s">
        <v>399</v>
      </c>
      <c r="G10" s="49" t="s">
        <v>405</v>
      </c>
      <c r="H10" s="49" t="s">
        <v>406</v>
      </c>
      <c r="I10" s="49" t="s">
        <v>407</v>
      </c>
      <c r="J10" s="51" t="s">
        <v>408</v>
      </c>
    </row>
    <row r="11" ht="52" customHeight="1" spans="1:10">
      <c r="A11" s="7"/>
      <c r="B11" s="7"/>
      <c r="C11" s="49" t="s">
        <v>396</v>
      </c>
      <c r="D11" s="49" t="s">
        <v>403</v>
      </c>
      <c r="E11" s="49" t="s">
        <v>409</v>
      </c>
      <c r="F11" s="49" t="s">
        <v>399</v>
      </c>
      <c r="G11" s="49" t="s">
        <v>83</v>
      </c>
      <c r="H11" s="49" t="s">
        <v>400</v>
      </c>
      <c r="I11" s="49" t="s">
        <v>401</v>
      </c>
      <c r="J11" s="51" t="s">
        <v>410</v>
      </c>
    </row>
    <row r="12" ht="52" customHeight="1" spans="1:10">
      <c r="A12" s="7"/>
      <c r="B12" s="7"/>
      <c r="C12" s="49" t="s">
        <v>396</v>
      </c>
      <c r="D12" s="49" t="s">
        <v>411</v>
      </c>
      <c r="E12" s="49" t="s">
        <v>412</v>
      </c>
      <c r="F12" s="49" t="s">
        <v>399</v>
      </c>
      <c r="G12" s="49" t="s">
        <v>405</v>
      </c>
      <c r="H12" s="49" t="s">
        <v>406</v>
      </c>
      <c r="I12" s="49" t="s">
        <v>407</v>
      </c>
      <c r="J12" s="51" t="s">
        <v>412</v>
      </c>
    </row>
    <row r="13" ht="52" customHeight="1" spans="1:10">
      <c r="A13" s="7"/>
      <c r="B13" s="7"/>
      <c r="C13" s="49" t="s">
        <v>413</v>
      </c>
      <c r="D13" s="49" t="s">
        <v>414</v>
      </c>
      <c r="E13" s="49" t="s">
        <v>415</v>
      </c>
      <c r="F13" s="49" t="s">
        <v>416</v>
      </c>
      <c r="G13" s="49" t="s">
        <v>417</v>
      </c>
      <c r="H13" s="49" t="s">
        <v>418</v>
      </c>
      <c r="I13" s="49" t="s">
        <v>401</v>
      </c>
      <c r="J13" s="51" t="s">
        <v>419</v>
      </c>
    </row>
    <row r="14" ht="52" customHeight="1" spans="1:10">
      <c r="A14" s="7"/>
      <c r="B14" s="7"/>
      <c r="C14" s="49" t="s">
        <v>420</v>
      </c>
      <c r="D14" s="49" t="s">
        <v>421</v>
      </c>
      <c r="E14" s="49" t="s">
        <v>422</v>
      </c>
      <c r="F14" s="49" t="s">
        <v>423</v>
      </c>
      <c r="G14" s="49" t="s">
        <v>87</v>
      </c>
      <c r="H14" s="49" t="s">
        <v>406</v>
      </c>
      <c r="I14" s="49" t="s">
        <v>407</v>
      </c>
      <c r="J14" s="51" t="s">
        <v>422</v>
      </c>
    </row>
    <row r="15" ht="52" customHeight="1" spans="1:10">
      <c r="A15" s="50" t="s">
        <v>337</v>
      </c>
      <c r="B15" s="51" t="s">
        <v>424</v>
      </c>
      <c r="C15" s="7"/>
      <c r="D15" s="7"/>
      <c r="E15" s="7"/>
      <c r="F15" s="7"/>
      <c r="G15" s="7"/>
      <c r="H15" s="7"/>
      <c r="I15" s="7"/>
      <c r="J15" s="7"/>
    </row>
    <row r="16" ht="52" customHeight="1" spans="1:10">
      <c r="A16" s="7"/>
      <c r="B16" s="7"/>
      <c r="C16" s="49" t="s">
        <v>396</v>
      </c>
      <c r="D16" s="49" t="s">
        <v>397</v>
      </c>
      <c r="E16" s="49" t="s">
        <v>425</v>
      </c>
      <c r="F16" s="49" t="s">
        <v>399</v>
      </c>
      <c r="G16" s="49" t="s">
        <v>426</v>
      </c>
      <c r="H16" s="49" t="s">
        <v>427</v>
      </c>
      <c r="I16" s="49" t="s">
        <v>401</v>
      </c>
      <c r="J16" s="51" t="s">
        <v>428</v>
      </c>
    </row>
    <row r="17" ht="52" customHeight="1" spans="1:10">
      <c r="A17" s="7"/>
      <c r="B17" s="7"/>
      <c r="C17" s="49" t="s">
        <v>396</v>
      </c>
      <c r="D17" s="49" t="s">
        <v>397</v>
      </c>
      <c r="E17" s="49" t="s">
        <v>429</v>
      </c>
      <c r="F17" s="49" t="s">
        <v>399</v>
      </c>
      <c r="G17" s="49" t="s">
        <v>430</v>
      </c>
      <c r="H17" s="49" t="s">
        <v>427</v>
      </c>
      <c r="I17" s="49" t="s">
        <v>401</v>
      </c>
      <c r="J17" s="51" t="s">
        <v>431</v>
      </c>
    </row>
    <row r="18" ht="52" customHeight="1" spans="1:10">
      <c r="A18" s="7"/>
      <c r="B18" s="7"/>
      <c r="C18" s="49" t="s">
        <v>396</v>
      </c>
      <c r="D18" s="49" t="s">
        <v>403</v>
      </c>
      <c r="E18" s="49" t="s">
        <v>432</v>
      </c>
      <c r="F18" s="49" t="s">
        <v>399</v>
      </c>
      <c r="G18" s="49" t="s">
        <v>405</v>
      </c>
      <c r="H18" s="49" t="s">
        <v>406</v>
      </c>
      <c r="I18" s="49" t="s">
        <v>407</v>
      </c>
      <c r="J18" s="51" t="s">
        <v>433</v>
      </c>
    </row>
    <row r="19" ht="52" customHeight="1" spans="1:10">
      <c r="A19" s="7"/>
      <c r="B19" s="7"/>
      <c r="C19" s="49" t="s">
        <v>396</v>
      </c>
      <c r="D19" s="49" t="s">
        <v>411</v>
      </c>
      <c r="E19" s="49" t="s">
        <v>434</v>
      </c>
      <c r="F19" s="49" t="s">
        <v>399</v>
      </c>
      <c r="G19" s="49" t="s">
        <v>405</v>
      </c>
      <c r="H19" s="49" t="s">
        <v>406</v>
      </c>
      <c r="I19" s="49" t="s">
        <v>407</v>
      </c>
      <c r="J19" s="51" t="s">
        <v>433</v>
      </c>
    </row>
    <row r="20" ht="52" customHeight="1" spans="1:10">
      <c r="A20" s="7"/>
      <c r="B20" s="7"/>
      <c r="C20" s="49" t="s">
        <v>413</v>
      </c>
      <c r="D20" s="49" t="s">
        <v>414</v>
      </c>
      <c r="E20" s="49" t="s">
        <v>435</v>
      </c>
      <c r="F20" s="49" t="s">
        <v>399</v>
      </c>
      <c r="G20" s="49" t="s">
        <v>436</v>
      </c>
      <c r="H20" s="49" t="s">
        <v>437</v>
      </c>
      <c r="I20" s="49" t="s">
        <v>407</v>
      </c>
      <c r="J20" s="51" t="s">
        <v>435</v>
      </c>
    </row>
    <row r="21" ht="52" customHeight="1" spans="1:10">
      <c r="A21" s="7"/>
      <c r="B21" s="7"/>
      <c r="C21" s="49" t="s">
        <v>413</v>
      </c>
      <c r="D21" s="49" t="s">
        <v>414</v>
      </c>
      <c r="E21" s="49" t="s">
        <v>438</v>
      </c>
      <c r="F21" s="49" t="s">
        <v>399</v>
      </c>
      <c r="G21" s="49" t="s">
        <v>436</v>
      </c>
      <c r="H21" s="49" t="s">
        <v>437</v>
      </c>
      <c r="I21" s="49" t="s">
        <v>407</v>
      </c>
      <c r="J21" s="51" t="s">
        <v>438</v>
      </c>
    </row>
    <row r="22" ht="52" customHeight="1" spans="1:10">
      <c r="A22" s="7"/>
      <c r="B22" s="7"/>
      <c r="C22" s="49" t="s">
        <v>420</v>
      </c>
      <c r="D22" s="49" t="s">
        <v>421</v>
      </c>
      <c r="E22" s="49" t="s">
        <v>439</v>
      </c>
      <c r="F22" s="49" t="s">
        <v>399</v>
      </c>
      <c r="G22" s="49" t="s">
        <v>440</v>
      </c>
      <c r="H22" s="49" t="s">
        <v>406</v>
      </c>
      <c r="I22" s="49" t="s">
        <v>407</v>
      </c>
      <c r="J22" s="51" t="s">
        <v>439</v>
      </c>
    </row>
    <row r="23" ht="52" customHeight="1" spans="1:10">
      <c r="A23" s="50" t="s">
        <v>359</v>
      </c>
      <c r="B23" s="51" t="s">
        <v>441</v>
      </c>
      <c r="C23" s="7"/>
      <c r="D23" s="7"/>
      <c r="E23" s="7"/>
      <c r="F23" s="7"/>
      <c r="G23" s="7"/>
      <c r="H23" s="7"/>
      <c r="I23" s="7"/>
      <c r="J23" s="7"/>
    </row>
    <row r="24" ht="52" customHeight="1" spans="1:10">
      <c r="A24" s="7"/>
      <c r="B24" s="7"/>
      <c r="C24" s="49" t="s">
        <v>396</v>
      </c>
      <c r="D24" s="49" t="s">
        <v>397</v>
      </c>
      <c r="E24" s="49" t="s">
        <v>442</v>
      </c>
      <c r="F24" s="49" t="s">
        <v>399</v>
      </c>
      <c r="G24" s="49" t="s">
        <v>86</v>
      </c>
      <c r="H24" s="49" t="s">
        <v>427</v>
      </c>
      <c r="I24" s="49" t="s">
        <v>401</v>
      </c>
      <c r="J24" s="51" t="s">
        <v>443</v>
      </c>
    </row>
    <row r="25" ht="52" customHeight="1" spans="1:10">
      <c r="A25" s="7"/>
      <c r="B25" s="7"/>
      <c r="C25" s="49" t="s">
        <v>396</v>
      </c>
      <c r="D25" s="49" t="s">
        <v>397</v>
      </c>
      <c r="E25" s="49" t="s">
        <v>444</v>
      </c>
      <c r="F25" s="49" t="s">
        <v>399</v>
      </c>
      <c r="G25" s="49" t="s">
        <v>445</v>
      </c>
      <c r="H25" s="49" t="s">
        <v>427</v>
      </c>
      <c r="I25" s="49" t="s">
        <v>401</v>
      </c>
      <c r="J25" s="51" t="s">
        <v>446</v>
      </c>
    </row>
    <row r="26" ht="52" customHeight="1" spans="1:10">
      <c r="A26" s="7"/>
      <c r="B26" s="7"/>
      <c r="C26" s="49" t="s">
        <v>396</v>
      </c>
      <c r="D26" s="49" t="s">
        <v>397</v>
      </c>
      <c r="E26" s="49" t="s">
        <v>447</v>
      </c>
      <c r="F26" s="49" t="s">
        <v>399</v>
      </c>
      <c r="G26" s="49" t="s">
        <v>417</v>
      </c>
      <c r="H26" s="49" t="s">
        <v>427</v>
      </c>
      <c r="I26" s="49" t="s">
        <v>401</v>
      </c>
      <c r="J26" s="51" t="s">
        <v>448</v>
      </c>
    </row>
    <row r="27" ht="52" customHeight="1" spans="1:10">
      <c r="A27" s="7"/>
      <c r="B27" s="7"/>
      <c r="C27" s="49" t="s">
        <v>396</v>
      </c>
      <c r="D27" s="49" t="s">
        <v>403</v>
      </c>
      <c r="E27" s="49" t="s">
        <v>404</v>
      </c>
      <c r="F27" s="49" t="s">
        <v>399</v>
      </c>
      <c r="G27" s="49" t="s">
        <v>405</v>
      </c>
      <c r="H27" s="49" t="s">
        <v>406</v>
      </c>
      <c r="I27" s="49" t="s">
        <v>407</v>
      </c>
      <c r="J27" s="51" t="s">
        <v>449</v>
      </c>
    </row>
    <row r="28" ht="52" customHeight="1" spans="1:10">
      <c r="A28" s="7"/>
      <c r="B28" s="7"/>
      <c r="C28" s="49" t="s">
        <v>396</v>
      </c>
      <c r="D28" s="49" t="s">
        <v>411</v>
      </c>
      <c r="E28" s="49" t="s">
        <v>450</v>
      </c>
      <c r="F28" s="49" t="s">
        <v>399</v>
      </c>
      <c r="G28" s="49" t="s">
        <v>405</v>
      </c>
      <c r="H28" s="49" t="s">
        <v>406</v>
      </c>
      <c r="I28" s="49" t="s">
        <v>407</v>
      </c>
      <c r="J28" s="51" t="s">
        <v>449</v>
      </c>
    </row>
    <row r="29" ht="52" customHeight="1" spans="1:10">
      <c r="A29" s="7"/>
      <c r="B29" s="7"/>
      <c r="C29" s="49" t="s">
        <v>396</v>
      </c>
      <c r="D29" s="49" t="s">
        <v>411</v>
      </c>
      <c r="E29" s="49" t="s">
        <v>451</v>
      </c>
      <c r="F29" s="49" t="s">
        <v>399</v>
      </c>
      <c r="G29" s="49" t="s">
        <v>452</v>
      </c>
      <c r="H29" s="49" t="s">
        <v>437</v>
      </c>
      <c r="I29" s="49" t="s">
        <v>407</v>
      </c>
      <c r="J29" s="51" t="s">
        <v>453</v>
      </c>
    </row>
    <row r="30" ht="52" customHeight="1" spans="1:10">
      <c r="A30" s="7"/>
      <c r="B30" s="7"/>
      <c r="C30" s="49" t="s">
        <v>413</v>
      </c>
      <c r="D30" s="49" t="s">
        <v>414</v>
      </c>
      <c r="E30" s="49" t="s">
        <v>454</v>
      </c>
      <c r="F30" s="49" t="s">
        <v>399</v>
      </c>
      <c r="G30" s="49" t="s">
        <v>455</v>
      </c>
      <c r="H30" s="49" t="s">
        <v>437</v>
      </c>
      <c r="I30" s="49" t="s">
        <v>407</v>
      </c>
      <c r="J30" s="51" t="s">
        <v>449</v>
      </c>
    </row>
    <row r="31" ht="52" customHeight="1" spans="1:10">
      <c r="A31" s="7"/>
      <c r="B31" s="7"/>
      <c r="C31" s="49" t="s">
        <v>413</v>
      </c>
      <c r="D31" s="49" t="s">
        <v>414</v>
      </c>
      <c r="E31" s="49" t="s">
        <v>456</v>
      </c>
      <c r="F31" s="49" t="s">
        <v>399</v>
      </c>
      <c r="G31" s="49" t="s">
        <v>457</v>
      </c>
      <c r="H31" s="49" t="s">
        <v>437</v>
      </c>
      <c r="I31" s="49" t="s">
        <v>407</v>
      </c>
      <c r="J31" s="51" t="s">
        <v>458</v>
      </c>
    </row>
    <row r="32" ht="52" customHeight="1" spans="1:10">
      <c r="A32" s="7"/>
      <c r="B32" s="7"/>
      <c r="C32" s="49" t="s">
        <v>420</v>
      </c>
      <c r="D32" s="49" t="s">
        <v>421</v>
      </c>
      <c r="E32" s="49" t="s">
        <v>459</v>
      </c>
      <c r="F32" s="49" t="s">
        <v>416</v>
      </c>
      <c r="G32" s="49" t="s">
        <v>440</v>
      </c>
      <c r="H32" s="49" t="s">
        <v>406</v>
      </c>
      <c r="I32" s="49" t="s">
        <v>407</v>
      </c>
      <c r="J32" s="51" t="s">
        <v>460</v>
      </c>
    </row>
    <row r="33" ht="52" customHeight="1" spans="1:10">
      <c r="A33" s="50" t="s">
        <v>365</v>
      </c>
      <c r="B33" s="51" t="s">
        <v>461</v>
      </c>
      <c r="C33" s="7"/>
      <c r="D33" s="7"/>
      <c r="E33" s="7"/>
      <c r="F33" s="7"/>
      <c r="G33" s="7"/>
      <c r="H33" s="7"/>
      <c r="I33" s="7"/>
      <c r="J33" s="7"/>
    </row>
    <row r="34" ht="52" customHeight="1" spans="1:10">
      <c r="A34" s="7"/>
      <c r="B34" s="7"/>
      <c r="C34" s="49" t="s">
        <v>396</v>
      </c>
      <c r="D34" s="49" t="s">
        <v>397</v>
      </c>
      <c r="E34" s="49" t="s">
        <v>462</v>
      </c>
      <c r="F34" s="49" t="s">
        <v>399</v>
      </c>
      <c r="G34" s="49" t="s">
        <v>83</v>
      </c>
      <c r="H34" s="49" t="s">
        <v>427</v>
      </c>
      <c r="I34" s="49" t="s">
        <v>401</v>
      </c>
      <c r="J34" s="51" t="s">
        <v>463</v>
      </c>
    </row>
    <row r="35" ht="52" customHeight="1" spans="1:10">
      <c r="A35" s="7"/>
      <c r="B35" s="7"/>
      <c r="C35" s="49" t="s">
        <v>396</v>
      </c>
      <c r="D35" s="49" t="s">
        <v>397</v>
      </c>
      <c r="E35" s="49" t="s">
        <v>464</v>
      </c>
      <c r="F35" s="49" t="s">
        <v>399</v>
      </c>
      <c r="G35" s="49" t="s">
        <v>83</v>
      </c>
      <c r="H35" s="49" t="s">
        <v>427</v>
      </c>
      <c r="I35" s="49" t="s">
        <v>401</v>
      </c>
      <c r="J35" s="51" t="s">
        <v>465</v>
      </c>
    </row>
    <row r="36" ht="52" customHeight="1" spans="1:10">
      <c r="A36" s="7"/>
      <c r="B36" s="7"/>
      <c r="C36" s="49" t="s">
        <v>396</v>
      </c>
      <c r="D36" s="49" t="s">
        <v>397</v>
      </c>
      <c r="E36" s="49" t="s">
        <v>466</v>
      </c>
      <c r="F36" s="49" t="s">
        <v>399</v>
      </c>
      <c r="G36" s="49" t="s">
        <v>84</v>
      </c>
      <c r="H36" s="49" t="s">
        <v>427</v>
      </c>
      <c r="I36" s="49" t="s">
        <v>401</v>
      </c>
      <c r="J36" s="51" t="s">
        <v>465</v>
      </c>
    </row>
    <row r="37" ht="52" customHeight="1" spans="1:10">
      <c r="A37" s="7"/>
      <c r="B37" s="7"/>
      <c r="C37" s="49" t="s">
        <v>396</v>
      </c>
      <c r="D37" s="49" t="s">
        <v>397</v>
      </c>
      <c r="E37" s="49" t="s">
        <v>467</v>
      </c>
      <c r="F37" s="49" t="s">
        <v>399</v>
      </c>
      <c r="G37" s="49" t="s">
        <v>83</v>
      </c>
      <c r="H37" s="49" t="s">
        <v>427</v>
      </c>
      <c r="I37" s="49" t="s">
        <v>401</v>
      </c>
      <c r="J37" s="51" t="s">
        <v>468</v>
      </c>
    </row>
    <row r="38" ht="52" customHeight="1" spans="1:10">
      <c r="A38" s="7"/>
      <c r="B38" s="7"/>
      <c r="C38" s="49" t="s">
        <v>396</v>
      </c>
      <c r="D38" s="49" t="s">
        <v>403</v>
      </c>
      <c r="E38" s="49" t="s">
        <v>404</v>
      </c>
      <c r="F38" s="49" t="s">
        <v>399</v>
      </c>
      <c r="G38" s="49" t="s">
        <v>469</v>
      </c>
      <c r="H38" s="49"/>
      <c r="I38" s="49" t="s">
        <v>407</v>
      </c>
      <c r="J38" s="51" t="s">
        <v>470</v>
      </c>
    </row>
    <row r="39" ht="52" customHeight="1" spans="1:10">
      <c r="A39" s="7"/>
      <c r="B39" s="7"/>
      <c r="C39" s="49" t="s">
        <v>396</v>
      </c>
      <c r="D39" s="49" t="s">
        <v>411</v>
      </c>
      <c r="E39" s="49" t="s">
        <v>471</v>
      </c>
      <c r="F39" s="49" t="s">
        <v>399</v>
      </c>
      <c r="G39" s="49" t="s">
        <v>472</v>
      </c>
      <c r="H39" s="49"/>
      <c r="I39" s="49" t="s">
        <v>407</v>
      </c>
      <c r="J39" s="51" t="s">
        <v>473</v>
      </c>
    </row>
    <row r="40" ht="52" customHeight="1" spans="1:10">
      <c r="A40" s="7"/>
      <c r="B40" s="7"/>
      <c r="C40" s="49" t="s">
        <v>413</v>
      </c>
      <c r="D40" s="49" t="s">
        <v>414</v>
      </c>
      <c r="E40" s="49" t="s">
        <v>474</v>
      </c>
      <c r="F40" s="49" t="s">
        <v>399</v>
      </c>
      <c r="G40" s="49" t="s">
        <v>475</v>
      </c>
      <c r="H40" s="49"/>
      <c r="I40" s="49" t="s">
        <v>407</v>
      </c>
      <c r="J40" s="51" t="s">
        <v>476</v>
      </c>
    </row>
    <row r="41" ht="52" customHeight="1" spans="1:10">
      <c r="A41" s="7"/>
      <c r="B41" s="7"/>
      <c r="C41" s="49" t="s">
        <v>420</v>
      </c>
      <c r="D41" s="49" t="s">
        <v>421</v>
      </c>
      <c r="E41" s="49" t="s">
        <v>421</v>
      </c>
      <c r="F41" s="49" t="s">
        <v>399</v>
      </c>
      <c r="G41" s="49" t="s">
        <v>477</v>
      </c>
      <c r="H41" s="49" t="s">
        <v>406</v>
      </c>
      <c r="I41" s="49" t="s">
        <v>407</v>
      </c>
      <c r="J41" s="51" t="s">
        <v>478</v>
      </c>
    </row>
    <row r="42" ht="52" customHeight="1" spans="1:10">
      <c r="A42" s="50" t="s">
        <v>350</v>
      </c>
      <c r="B42" s="51" t="s">
        <v>479</v>
      </c>
      <c r="C42" s="7"/>
      <c r="D42" s="7"/>
      <c r="E42" s="7"/>
      <c r="F42" s="7"/>
      <c r="G42" s="7"/>
      <c r="H42" s="7"/>
      <c r="I42" s="7"/>
      <c r="J42" s="7"/>
    </row>
    <row r="43" ht="52" customHeight="1" spans="1:10">
      <c r="A43" s="7"/>
      <c r="B43" s="7"/>
      <c r="C43" s="49" t="s">
        <v>396</v>
      </c>
      <c r="D43" s="49" t="s">
        <v>397</v>
      </c>
      <c r="E43" s="49" t="s">
        <v>480</v>
      </c>
      <c r="F43" s="49" t="s">
        <v>399</v>
      </c>
      <c r="G43" s="49" t="s">
        <v>83</v>
      </c>
      <c r="H43" s="49" t="s">
        <v>400</v>
      </c>
      <c r="I43" s="49" t="s">
        <v>401</v>
      </c>
      <c r="J43" s="51" t="s">
        <v>480</v>
      </c>
    </row>
    <row r="44" ht="52" customHeight="1" spans="1:10">
      <c r="A44" s="7"/>
      <c r="B44" s="7"/>
      <c r="C44" s="49" t="s">
        <v>396</v>
      </c>
      <c r="D44" s="49" t="s">
        <v>403</v>
      </c>
      <c r="E44" s="49" t="s">
        <v>404</v>
      </c>
      <c r="F44" s="49" t="s">
        <v>399</v>
      </c>
      <c r="G44" s="49" t="s">
        <v>405</v>
      </c>
      <c r="H44" s="49" t="s">
        <v>406</v>
      </c>
      <c r="I44" s="49" t="s">
        <v>407</v>
      </c>
      <c r="J44" s="51" t="s">
        <v>404</v>
      </c>
    </row>
    <row r="45" ht="52" customHeight="1" spans="1:10">
      <c r="A45" s="7"/>
      <c r="B45" s="7"/>
      <c r="C45" s="49" t="s">
        <v>396</v>
      </c>
      <c r="D45" s="49" t="s">
        <v>403</v>
      </c>
      <c r="E45" s="49" t="s">
        <v>481</v>
      </c>
      <c r="F45" s="49" t="s">
        <v>399</v>
      </c>
      <c r="G45" s="49" t="s">
        <v>405</v>
      </c>
      <c r="H45" s="49" t="s">
        <v>406</v>
      </c>
      <c r="I45" s="49" t="s">
        <v>407</v>
      </c>
      <c r="J45" s="51" t="s">
        <v>481</v>
      </c>
    </row>
    <row r="46" ht="52" customHeight="1" spans="1:10">
      <c r="A46" s="7"/>
      <c r="B46" s="7"/>
      <c r="C46" s="49" t="s">
        <v>396</v>
      </c>
      <c r="D46" s="49" t="s">
        <v>411</v>
      </c>
      <c r="E46" s="49" t="s">
        <v>482</v>
      </c>
      <c r="F46" s="49" t="s">
        <v>399</v>
      </c>
      <c r="G46" s="49" t="s">
        <v>405</v>
      </c>
      <c r="H46" s="49" t="s">
        <v>406</v>
      </c>
      <c r="I46" s="49" t="s">
        <v>407</v>
      </c>
      <c r="J46" s="51" t="s">
        <v>482</v>
      </c>
    </row>
    <row r="47" ht="52" customHeight="1" spans="1:10">
      <c r="A47" s="7"/>
      <c r="B47" s="7"/>
      <c r="C47" s="49" t="s">
        <v>413</v>
      </c>
      <c r="D47" s="49" t="s">
        <v>414</v>
      </c>
      <c r="E47" s="49" t="s">
        <v>483</v>
      </c>
      <c r="F47" s="49" t="s">
        <v>399</v>
      </c>
      <c r="G47" s="49" t="s">
        <v>455</v>
      </c>
      <c r="H47" s="49" t="s">
        <v>437</v>
      </c>
      <c r="I47" s="49" t="s">
        <v>407</v>
      </c>
      <c r="J47" s="51" t="s">
        <v>483</v>
      </c>
    </row>
    <row r="48" ht="52" customHeight="1" spans="1:10">
      <c r="A48" s="7"/>
      <c r="B48" s="7"/>
      <c r="C48" s="49" t="s">
        <v>420</v>
      </c>
      <c r="D48" s="49" t="s">
        <v>421</v>
      </c>
      <c r="E48" s="49" t="s">
        <v>484</v>
      </c>
      <c r="F48" s="49" t="s">
        <v>399</v>
      </c>
      <c r="G48" s="49" t="s">
        <v>440</v>
      </c>
      <c r="H48" s="49" t="s">
        <v>406</v>
      </c>
      <c r="I48" s="49" t="s">
        <v>407</v>
      </c>
      <c r="J48" s="51" t="s">
        <v>484</v>
      </c>
    </row>
    <row r="49" ht="52" customHeight="1" spans="1:10">
      <c r="A49" s="50" t="s">
        <v>381</v>
      </c>
      <c r="B49" s="51" t="s">
        <v>485</v>
      </c>
      <c r="C49" s="7"/>
      <c r="D49" s="7"/>
      <c r="E49" s="7"/>
      <c r="F49" s="7"/>
      <c r="G49" s="7"/>
      <c r="H49" s="7"/>
      <c r="I49" s="7"/>
      <c r="J49" s="7"/>
    </row>
    <row r="50" ht="52" customHeight="1" spans="1:10">
      <c r="A50" s="7"/>
      <c r="B50" s="7"/>
      <c r="C50" s="49" t="s">
        <v>396</v>
      </c>
      <c r="D50" s="49" t="s">
        <v>397</v>
      </c>
      <c r="E50" s="49" t="s">
        <v>486</v>
      </c>
      <c r="F50" s="49" t="s">
        <v>399</v>
      </c>
      <c r="G50" s="49" t="s">
        <v>487</v>
      </c>
      <c r="H50" s="49" t="s">
        <v>400</v>
      </c>
      <c r="I50" s="49" t="s">
        <v>401</v>
      </c>
      <c r="J50" s="51" t="s">
        <v>488</v>
      </c>
    </row>
    <row r="51" ht="52" customHeight="1" spans="1:10">
      <c r="A51" s="7"/>
      <c r="B51" s="7"/>
      <c r="C51" s="49" t="s">
        <v>396</v>
      </c>
      <c r="D51" s="49" t="s">
        <v>397</v>
      </c>
      <c r="E51" s="49" t="s">
        <v>489</v>
      </c>
      <c r="F51" s="49" t="s">
        <v>399</v>
      </c>
      <c r="G51" s="49" t="s">
        <v>85</v>
      </c>
      <c r="H51" s="49" t="s">
        <v>400</v>
      </c>
      <c r="I51" s="49" t="s">
        <v>401</v>
      </c>
      <c r="J51" s="51" t="s">
        <v>490</v>
      </c>
    </row>
    <row r="52" ht="52" customHeight="1" spans="1:10">
      <c r="A52" s="7"/>
      <c r="B52" s="7"/>
      <c r="C52" s="49" t="s">
        <v>396</v>
      </c>
      <c r="D52" s="49" t="s">
        <v>397</v>
      </c>
      <c r="E52" s="49" t="s">
        <v>491</v>
      </c>
      <c r="F52" s="49" t="s">
        <v>399</v>
      </c>
      <c r="G52" s="49" t="s">
        <v>492</v>
      </c>
      <c r="H52" s="49" t="s">
        <v>427</v>
      </c>
      <c r="I52" s="49" t="s">
        <v>401</v>
      </c>
      <c r="J52" s="51" t="s">
        <v>493</v>
      </c>
    </row>
    <row r="53" ht="52" customHeight="1" spans="1:10">
      <c r="A53" s="7"/>
      <c r="B53" s="7"/>
      <c r="C53" s="49" t="s">
        <v>396</v>
      </c>
      <c r="D53" s="49" t="s">
        <v>411</v>
      </c>
      <c r="E53" s="49" t="s">
        <v>494</v>
      </c>
      <c r="F53" s="49" t="s">
        <v>399</v>
      </c>
      <c r="G53" s="49" t="s">
        <v>495</v>
      </c>
      <c r="H53" s="49"/>
      <c r="I53" s="49" t="s">
        <v>407</v>
      </c>
      <c r="J53" s="51" t="s">
        <v>496</v>
      </c>
    </row>
    <row r="54" ht="52" customHeight="1" spans="1:10">
      <c r="A54" s="7"/>
      <c r="B54" s="7"/>
      <c r="C54" s="49" t="s">
        <v>413</v>
      </c>
      <c r="D54" s="49" t="s">
        <v>414</v>
      </c>
      <c r="E54" s="49" t="s">
        <v>497</v>
      </c>
      <c r="F54" s="49" t="s">
        <v>399</v>
      </c>
      <c r="G54" s="49" t="s">
        <v>436</v>
      </c>
      <c r="H54" s="49"/>
      <c r="I54" s="49" t="s">
        <v>407</v>
      </c>
      <c r="J54" s="51" t="s">
        <v>498</v>
      </c>
    </row>
    <row r="55" ht="52" customHeight="1" spans="1:10">
      <c r="A55" s="7"/>
      <c r="B55" s="7"/>
      <c r="C55" s="49" t="s">
        <v>420</v>
      </c>
      <c r="D55" s="49" t="s">
        <v>421</v>
      </c>
      <c r="E55" s="49" t="s">
        <v>499</v>
      </c>
      <c r="F55" s="49" t="s">
        <v>399</v>
      </c>
      <c r="G55" s="49" t="s">
        <v>440</v>
      </c>
      <c r="H55" s="49"/>
      <c r="I55" s="49" t="s">
        <v>407</v>
      </c>
      <c r="J55" s="51" t="s">
        <v>500</v>
      </c>
    </row>
    <row r="56" ht="52" customHeight="1" spans="1:10">
      <c r="A56" s="50" t="s">
        <v>361</v>
      </c>
      <c r="B56" s="51" t="s">
        <v>501</v>
      </c>
      <c r="C56" s="7"/>
      <c r="D56" s="7"/>
      <c r="E56" s="7"/>
      <c r="F56" s="7"/>
      <c r="G56" s="7"/>
      <c r="H56" s="7"/>
      <c r="I56" s="7"/>
      <c r="J56" s="7"/>
    </row>
    <row r="57" ht="52" customHeight="1" spans="1:10">
      <c r="A57" s="7"/>
      <c r="B57" s="7"/>
      <c r="C57" s="49" t="s">
        <v>396</v>
      </c>
      <c r="D57" s="49" t="s">
        <v>397</v>
      </c>
      <c r="E57" s="49" t="s">
        <v>502</v>
      </c>
      <c r="F57" s="49" t="s">
        <v>399</v>
      </c>
      <c r="G57" s="49" t="s">
        <v>503</v>
      </c>
      <c r="H57" s="49" t="s">
        <v>427</v>
      </c>
      <c r="I57" s="49" t="s">
        <v>401</v>
      </c>
      <c r="J57" s="51" t="s">
        <v>504</v>
      </c>
    </row>
    <row r="58" ht="52" customHeight="1" spans="1:10">
      <c r="A58" s="7"/>
      <c r="B58" s="7"/>
      <c r="C58" s="49" t="s">
        <v>396</v>
      </c>
      <c r="D58" s="49" t="s">
        <v>403</v>
      </c>
      <c r="E58" s="49" t="s">
        <v>505</v>
      </c>
      <c r="F58" s="49" t="s">
        <v>399</v>
      </c>
      <c r="G58" s="49" t="s">
        <v>405</v>
      </c>
      <c r="H58" s="49" t="s">
        <v>406</v>
      </c>
      <c r="I58" s="49" t="s">
        <v>407</v>
      </c>
      <c r="J58" s="51" t="s">
        <v>505</v>
      </c>
    </row>
    <row r="59" ht="52" customHeight="1" spans="1:10">
      <c r="A59" s="7"/>
      <c r="B59" s="7"/>
      <c r="C59" s="49" t="s">
        <v>396</v>
      </c>
      <c r="D59" s="49" t="s">
        <v>411</v>
      </c>
      <c r="E59" s="49" t="s">
        <v>506</v>
      </c>
      <c r="F59" s="49" t="s">
        <v>399</v>
      </c>
      <c r="G59" s="49" t="s">
        <v>405</v>
      </c>
      <c r="H59" s="49" t="s">
        <v>406</v>
      </c>
      <c r="I59" s="49" t="s">
        <v>407</v>
      </c>
      <c r="J59" s="51" t="s">
        <v>507</v>
      </c>
    </row>
    <row r="60" ht="52" customHeight="1" spans="1:10">
      <c r="A60" s="7"/>
      <c r="B60" s="7"/>
      <c r="C60" s="49" t="s">
        <v>413</v>
      </c>
      <c r="D60" s="49" t="s">
        <v>414</v>
      </c>
      <c r="E60" s="49" t="s">
        <v>508</v>
      </c>
      <c r="F60" s="49" t="s">
        <v>399</v>
      </c>
      <c r="G60" s="49" t="s">
        <v>509</v>
      </c>
      <c r="H60" s="49" t="s">
        <v>437</v>
      </c>
      <c r="I60" s="49" t="s">
        <v>407</v>
      </c>
      <c r="J60" s="51" t="s">
        <v>508</v>
      </c>
    </row>
    <row r="61" ht="52" customHeight="1" spans="1:10">
      <c r="A61" s="7"/>
      <c r="B61" s="7"/>
      <c r="C61" s="49" t="s">
        <v>420</v>
      </c>
      <c r="D61" s="49" t="s">
        <v>421</v>
      </c>
      <c r="E61" s="49" t="s">
        <v>510</v>
      </c>
      <c r="F61" s="49" t="s">
        <v>416</v>
      </c>
      <c r="G61" s="49" t="s">
        <v>440</v>
      </c>
      <c r="H61" s="49" t="s">
        <v>406</v>
      </c>
      <c r="I61" s="49" t="s">
        <v>407</v>
      </c>
      <c r="J61" s="51" t="s">
        <v>510</v>
      </c>
    </row>
    <row r="62" ht="52" customHeight="1" spans="1:10">
      <c r="A62" s="50" t="s">
        <v>367</v>
      </c>
      <c r="B62" s="51" t="s">
        <v>511</v>
      </c>
      <c r="C62" s="7"/>
      <c r="D62" s="7"/>
      <c r="E62" s="7"/>
      <c r="F62" s="7"/>
      <c r="G62" s="7"/>
      <c r="H62" s="7"/>
      <c r="I62" s="7"/>
      <c r="J62" s="7"/>
    </row>
    <row r="63" ht="52" customHeight="1" spans="1:10">
      <c r="A63" s="7"/>
      <c r="B63" s="7"/>
      <c r="C63" s="49" t="s">
        <v>396</v>
      </c>
      <c r="D63" s="49" t="s">
        <v>397</v>
      </c>
      <c r="E63" s="49" t="s">
        <v>512</v>
      </c>
      <c r="F63" s="49" t="s">
        <v>399</v>
      </c>
      <c r="G63" s="49" t="s">
        <v>513</v>
      </c>
      <c r="H63" s="49" t="s">
        <v>427</v>
      </c>
      <c r="I63" s="49" t="s">
        <v>401</v>
      </c>
      <c r="J63" s="51" t="s">
        <v>514</v>
      </c>
    </row>
    <row r="64" ht="52" customHeight="1" spans="1:10">
      <c r="A64" s="7"/>
      <c r="B64" s="7"/>
      <c r="C64" s="49" t="s">
        <v>396</v>
      </c>
      <c r="D64" s="49" t="s">
        <v>411</v>
      </c>
      <c r="E64" s="49" t="s">
        <v>495</v>
      </c>
      <c r="F64" s="49" t="s">
        <v>399</v>
      </c>
      <c r="G64" s="49" t="s">
        <v>495</v>
      </c>
      <c r="H64" s="49" t="s">
        <v>437</v>
      </c>
      <c r="I64" s="49" t="s">
        <v>407</v>
      </c>
      <c r="J64" s="51" t="s">
        <v>495</v>
      </c>
    </row>
    <row r="65" ht="52" customHeight="1" spans="1:10">
      <c r="A65" s="7"/>
      <c r="B65" s="7"/>
      <c r="C65" s="49" t="s">
        <v>413</v>
      </c>
      <c r="D65" s="49" t="s">
        <v>414</v>
      </c>
      <c r="E65" s="49" t="s">
        <v>497</v>
      </c>
      <c r="F65" s="49" t="s">
        <v>399</v>
      </c>
      <c r="G65" s="49" t="s">
        <v>436</v>
      </c>
      <c r="H65" s="49" t="s">
        <v>437</v>
      </c>
      <c r="I65" s="49" t="s">
        <v>407</v>
      </c>
      <c r="J65" s="51" t="s">
        <v>497</v>
      </c>
    </row>
    <row r="66" ht="52" customHeight="1" spans="1:10">
      <c r="A66" s="7"/>
      <c r="B66" s="7"/>
      <c r="C66" s="49" t="s">
        <v>420</v>
      </c>
      <c r="D66" s="49" t="s">
        <v>421</v>
      </c>
      <c r="E66" s="49" t="s">
        <v>515</v>
      </c>
      <c r="F66" s="49" t="s">
        <v>416</v>
      </c>
      <c r="G66" s="49" t="s">
        <v>440</v>
      </c>
      <c r="H66" s="49" t="s">
        <v>406</v>
      </c>
      <c r="I66" s="49" t="s">
        <v>407</v>
      </c>
      <c r="J66" s="51" t="s">
        <v>515</v>
      </c>
    </row>
    <row r="67" ht="52" customHeight="1" spans="1:10">
      <c r="A67" s="50" t="s">
        <v>355</v>
      </c>
      <c r="B67" s="51" t="s">
        <v>516</v>
      </c>
      <c r="C67" s="7"/>
      <c r="D67" s="7"/>
      <c r="E67" s="7"/>
      <c r="F67" s="7"/>
      <c r="G67" s="7"/>
      <c r="H67" s="7"/>
      <c r="I67" s="7"/>
      <c r="J67" s="7"/>
    </row>
    <row r="68" ht="52" customHeight="1" spans="1:10">
      <c r="A68" s="7"/>
      <c r="B68" s="7"/>
      <c r="C68" s="49" t="s">
        <v>396</v>
      </c>
      <c r="D68" s="49" t="s">
        <v>397</v>
      </c>
      <c r="E68" s="49" t="s">
        <v>517</v>
      </c>
      <c r="F68" s="49" t="s">
        <v>399</v>
      </c>
      <c r="G68" s="49" t="s">
        <v>405</v>
      </c>
      <c r="H68" s="49" t="s">
        <v>406</v>
      </c>
      <c r="I68" s="49" t="s">
        <v>407</v>
      </c>
      <c r="J68" s="51" t="s">
        <v>517</v>
      </c>
    </row>
    <row r="69" ht="52" customHeight="1" spans="1:10">
      <c r="A69" s="7"/>
      <c r="B69" s="7"/>
      <c r="C69" s="49" t="s">
        <v>396</v>
      </c>
      <c r="D69" s="49" t="s">
        <v>403</v>
      </c>
      <c r="E69" s="49" t="s">
        <v>404</v>
      </c>
      <c r="F69" s="49" t="s">
        <v>399</v>
      </c>
      <c r="G69" s="49" t="s">
        <v>405</v>
      </c>
      <c r="H69" s="49" t="s">
        <v>406</v>
      </c>
      <c r="I69" s="49" t="s">
        <v>407</v>
      </c>
      <c r="J69" s="51" t="s">
        <v>404</v>
      </c>
    </row>
    <row r="70" ht="52" customHeight="1" spans="1:10">
      <c r="A70" s="7"/>
      <c r="B70" s="7"/>
      <c r="C70" s="49" t="s">
        <v>396</v>
      </c>
      <c r="D70" s="49" t="s">
        <v>403</v>
      </c>
      <c r="E70" s="49" t="s">
        <v>518</v>
      </c>
      <c r="F70" s="49" t="s">
        <v>399</v>
      </c>
      <c r="G70" s="49" t="s">
        <v>405</v>
      </c>
      <c r="H70" s="49" t="s">
        <v>406</v>
      </c>
      <c r="I70" s="49" t="s">
        <v>407</v>
      </c>
      <c r="J70" s="51" t="s">
        <v>518</v>
      </c>
    </row>
    <row r="71" ht="52" customHeight="1" spans="1:10">
      <c r="A71" s="7"/>
      <c r="B71" s="7"/>
      <c r="C71" s="49" t="s">
        <v>396</v>
      </c>
      <c r="D71" s="49" t="s">
        <v>411</v>
      </c>
      <c r="E71" s="49" t="s">
        <v>519</v>
      </c>
      <c r="F71" s="49" t="s">
        <v>399</v>
      </c>
      <c r="G71" s="49" t="s">
        <v>405</v>
      </c>
      <c r="H71" s="49" t="s">
        <v>406</v>
      </c>
      <c r="I71" s="49" t="s">
        <v>407</v>
      </c>
      <c r="J71" s="51" t="s">
        <v>519</v>
      </c>
    </row>
    <row r="72" ht="52" customHeight="1" spans="1:10">
      <c r="A72" s="7"/>
      <c r="B72" s="7"/>
      <c r="C72" s="49" t="s">
        <v>413</v>
      </c>
      <c r="D72" s="49" t="s">
        <v>414</v>
      </c>
      <c r="E72" s="49" t="s">
        <v>520</v>
      </c>
      <c r="F72" s="49" t="s">
        <v>399</v>
      </c>
      <c r="G72" s="49" t="s">
        <v>521</v>
      </c>
      <c r="H72" s="49" t="s">
        <v>437</v>
      </c>
      <c r="I72" s="49" t="s">
        <v>407</v>
      </c>
      <c r="J72" s="51" t="s">
        <v>520</v>
      </c>
    </row>
    <row r="73" ht="52" customHeight="1" spans="1:10">
      <c r="A73" s="7"/>
      <c r="B73" s="7"/>
      <c r="C73" s="49" t="s">
        <v>420</v>
      </c>
      <c r="D73" s="49" t="s">
        <v>421</v>
      </c>
      <c r="E73" s="49" t="s">
        <v>439</v>
      </c>
      <c r="F73" s="49" t="s">
        <v>399</v>
      </c>
      <c r="G73" s="49" t="s">
        <v>522</v>
      </c>
      <c r="H73" s="49" t="s">
        <v>406</v>
      </c>
      <c r="I73" s="49" t="s">
        <v>407</v>
      </c>
      <c r="J73" s="51" t="s">
        <v>439</v>
      </c>
    </row>
    <row r="74" ht="52" customHeight="1" spans="1:10">
      <c r="A74" s="50" t="s">
        <v>332</v>
      </c>
      <c r="B74" s="51" t="s">
        <v>523</v>
      </c>
      <c r="C74" s="7"/>
      <c r="D74" s="7"/>
      <c r="E74" s="7"/>
      <c r="F74" s="7"/>
      <c r="G74" s="7"/>
      <c r="H74" s="7"/>
      <c r="I74" s="7"/>
      <c r="J74" s="7"/>
    </row>
    <row r="75" ht="52" customHeight="1" spans="1:10">
      <c r="A75" s="7"/>
      <c r="B75" s="7"/>
      <c r="C75" s="49" t="s">
        <v>396</v>
      </c>
      <c r="D75" s="49" t="s">
        <v>397</v>
      </c>
      <c r="E75" s="49" t="s">
        <v>524</v>
      </c>
      <c r="F75" s="49" t="s">
        <v>399</v>
      </c>
      <c r="G75" s="49" t="s">
        <v>87</v>
      </c>
      <c r="H75" s="49" t="s">
        <v>525</v>
      </c>
      <c r="I75" s="49" t="s">
        <v>401</v>
      </c>
      <c r="J75" s="51" t="s">
        <v>524</v>
      </c>
    </row>
    <row r="76" ht="52" customHeight="1" spans="1:10">
      <c r="A76" s="7"/>
      <c r="B76" s="7"/>
      <c r="C76" s="49" t="s">
        <v>396</v>
      </c>
      <c r="D76" s="49" t="s">
        <v>411</v>
      </c>
      <c r="E76" s="49" t="s">
        <v>526</v>
      </c>
      <c r="F76" s="49" t="s">
        <v>399</v>
      </c>
      <c r="G76" s="49" t="s">
        <v>527</v>
      </c>
      <c r="H76" s="49" t="s">
        <v>437</v>
      </c>
      <c r="I76" s="49" t="s">
        <v>407</v>
      </c>
      <c r="J76" s="51" t="s">
        <v>526</v>
      </c>
    </row>
    <row r="77" ht="52" customHeight="1" spans="1:10">
      <c r="A77" s="7"/>
      <c r="B77" s="7"/>
      <c r="C77" s="49" t="s">
        <v>413</v>
      </c>
      <c r="D77" s="49" t="s">
        <v>414</v>
      </c>
      <c r="E77" s="49" t="s">
        <v>528</v>
      </c>
      <c r="F77" s="49" t="s">
        <v>399</v>
      </c>
      <c r="G77" s="49" t="s">
        <v>529</v>
      </c>
      <c r="H77" s="49" t="s">
        <v>437</v>
      </c>
      <c r="I77" s="49" t="s">
        <v>407</v>
      </c>
      <c r="J77" s="51" t="s">
        <v>528</v>
      </c>
    </row>
    <row r="78" ht="52" customHeight="1" spans="1:10">
      <c r="A78" s="7"/>
      <c r="B78" s="7"/>
      <c r="C78" s="49" t="s">
        <v>420</v>
      </c>
      <c r="D78" s="49" t="s">
        <v>421</v>
      </c>
      <c r="E78" s="49" t="s">
        <v>530</v>
      </c>
      <c r="F78" s="49" t="s">
        <v>399</v>
      </c>
      <c r="G78" s="49" t="s">
        <v>522</v>
      </c>
      <c r="H78" s="49" t="s">
        <v>406</v>
      </c>
      <c r="I78" s="49" t="s">
        <v>407</v>
      </c>
      <c r="J78" s="51" t="s">
        <v>530</v>
      </c>
    </row>
    <row r="79" ht="52" customHeight="1" spans="1:10">
      <c r="A79" s="50" t="s">
        <v>357</v>
      </c>
      <c r="B79" s="51" t="s">
        <v>531</v>
      </c>
      <c r="C79" s="7"/>
      <c r="D79" s="7"/>
      <c r="E79" s="7"/>
      <c r="F79" s="7"/>
      <c r="G79" s="7"/>
      <c r="H79" s="7"/>
      <c r="I79" s="7"/>
      <c r="J79" s="7"/>
    </row>
    <row r="80" ht="52" customHeight="1" spans="1:10">
      <c r="A80" s="7"/>
      <c r="B80" s="7"/>
      <c r="C80" s="49" t="s">
        <v>396</v>
      </c>
      <c r="D80" s="49" t="s">
        <v>397</v>
      </c>
      <c r="E80" s="49" t="s">
        <v>532</v>
      </c>
      <c r="F80" s="49" t="s">
        <v>399</v>
      </c>
      <c r="G80" s="49" t="s">
        <v>83</v>
      </c>
      <c r="H80" s="49" t="s">
        <v>427</v>
      </c>
      <c r="I80" s="49" t="s">
        <v>401</v>
      </c>
      <c r="J80" s="51" t="s">
        <v>533</v>
      </c>
    </row>
    <row r="81" ht="52" customHeight="1" spans="1:10">
      <c r="A81" s="7"/>
      <c r="B81" s="7"/>
      <c r="C81" s="49" t="s">
        <v>396</v>
      </c>
      <c r="D81" s="49" t="s">
        <v>397</v>
      </c>
      <c r="E81" s="49" t="s">
        <v>534</v>
      </c>
      <c r="F81" s="49" t="s">
        <v>399</v>
      </c>
      <c r="G81" s="49" t="s">
        <v>85</v>
      </c>
      <c r="H81" s="49" t="s">
        <v>427</v>
      </c>
      <c r="I81" s="49" t="s">
        <v>401</v>
      </c>
      <c r="J81" s="51" t="s">
        <v>535</v>
      </c>
    </row>
    <row r="82" ht="52" customHeight="1" spans="1:10">
      <c r="A82" s="7"/>
      <c r="B82" s="7"/>
      <c r="C82" s="49" t="s">
        <v>396</v>
      </c>
      <c r="D82" s="49" t="s">
        <v>397</v>
      </c>
      <c r="E82" s="49" t="s">
        <v>536</v>
      </c>
      <c r="F82" s="49" t="s">
        <v>399</v>
      </c>
      <c r="G82" s="49" t="s">
        <v>440</v>
      </c>
      <c r="H82" s="49" t="s">
        <v>427</v>
      </c>
      <c r="I82" s="49" t="s">
        <v>401</v>
      </c>
      <c r="J82" s="51" t="s">
        <v>537</v>
      </c>
    </row>
    <row r="83" ht="52" customHeight="1" spans="1:10">
      <c r="A83" s="7"/>
      <c r="B83" s="7"/>
      <c r="C83" s="49" t="s">
        <v>396</v>
      </c>
      <c r="D83" s="49" t="s">
        <v>403</v>
      </c>
      <c r="E83" s="49" t="s">
        <v>404</v>
      </c>
      <c r="F83" s="49" t="s">
        <v>399</v>
      </c>
      <c r="G83" s="49" t="s">
        <v>405</v>
      </c>
      <c r="H83" s="49" t="s">
        <v>406</v>
      </c>
      <c r="I83" s="49" t="s">
        <v>407</v>
      </c>
      <c r="J83" s="51" t="s">
        <v>470</v>
      </c>
    </row>
    <row r="84" ht="52" customHeight="1" spans="1:10">
      <c r="A84" s="7"/>
      <c r="B84" s="7"/>
      <c r="C84" s="49" t="s">
        <v>396</v>
      </c>
      <c r="D84" s="49" t="s">
        <v>411</v>
      </c>
      <c r="E84" s="49" t="s">
        <v>538</v>
      </c>
      <c r="F84" s="49" t="s">
        <v>399</v>
      </c>
      <c r="G84" s="49" t="s">
        <v>405</v>
      </c>
      <c r="H84" s="49" t="s">
        <v>406</v>
      </c>
      <c r="I84" s="49" t="s">
        <v>407</v>
      </c>
      <c r="J84" s="51" t="s">
        <v>470</v>
      </c>
    </row>
    <row r="85" ht="52" customHeight="1" spans="1:10">
      <c r="A85" s="7"/>
      <c r="B85" s="7"/>
      <c r="C85" s="49" t="s">
        <v>413</v>
      </c>
      <c r="D85" s="49" t="s">
        <v>414</v>
      </c>
      <c r="E85" s="49" t="s">
        <v>539</v>
      </c>
      <c r="F85" s="49" t="s">
        <v>399</v>
      </c>
      <c r="G85" s="49" t="s">
        <v>540</v>
      </c>
      <c r="H85" s="49" t="s">
        <v>541</v>
      </c>
      <c r="I85" s="49" t="s">
        <v>407</v>
      </c>
      <c r="J85" s="51" t="s">
        <v>542</v>
      </c>
    </row>
    <row r="86" ht="52" customHeight="1" spans="1:10">
      <c r="A86" s="7"/>
      <c r="B86" s="7"/>
      <c r="C86" s="49" t="s">
        <v>420</v>
      </c>
      <c r="D86" s="49" t="s">
        <v>421</v>
      </c>
      <c r="E86" s="49" t="s">
        <v>540</v>
      </c>
      <c r="F86" s="49" t="s">
        <v>399</v>
      </c>
      <c r="G86" s="49" t="s">
        <v>477</v>
      </c>
      <c r="H86" s="49" t="s">
        <v>406</v>
      </c>
      <c r="I86" s="49" t="s">
        <v>407</v>
      </c>
      <c r="J86" s="51" t="s">
        <v>478</v>
      </c>
    </row>
    <row r="87" ht="52" customHeight="1" spans="1:10">
      <c r="A87" s="50" t="s">
        <v>363</v>
      </c>
      <c r="B87" s="51" t="s">
        <v>543</v>
      </c>
      <c r="C87" s="7"/>
      <c r="D87" s="7"/>
      <c r="E87" s="7"/>
      <c r="F87" s="7"/>
      <c r="G87" s="7"/>
      <c r="H87" s="7"/>
      <c r="I87" s="7"/>
      <c r="J87" s="7"/>
    </row>
    <row r="88" ht="52" customHeight="1" spans="1:10">
      <c r="A88" s="7"/>
      <c r="B88" s="7"/>
      <c r="C88" s="49" t="s">
        <v>396</v>
      </c>
      <c r="D88" s="49" t="s">
        <v>397</v>
      </c>
      <c r="E88" s="49" t="s">
        <v>544</v>
      </c>
      <c r="F88" s="49" t="s">
        <v>399</v>
      </c>
      <c r="G88" s="49" t="s">
        <v>545</v>
      </c>
      <c r="H88" s="49" t="s">
        <v>437</v>
      </c>
      <c r="I88" s="49" t="s">
        <v>401</v>
      </c>
      <c r="J88" s="51" t="s">
        <v>546</v>
      </c>
    </row>
    <row r="89" ht="52" customHeight="1" spans="1:10">
      <c r="A89" s="7"/>
      <c r="B89" s="7"/>
      <c r="C89" s="49" t="s">
        <v>396</v>
      </c>
      <c r="D89" s="49" t="s">
        <v>403</v>
      </c>
      <c r="E89" s="49" t="s">
        <v>547</v>
      </c>
      <c r="F89" s="49" t="s">
        <v>399</v>
      </c>
      <c r="G89" s="49" t="s">
        <v>405</v>
      </c>
      <c r="H89" s="49" t="s">
        <v>406</v>
      </c>
      <c r="I89" s="49" t="s">
        <v>407</v>
      </c>
      <c r="J89" s="51" t="s">
        <v>547</v>
      </c>
    </row>
    <row r="90" ht="52" customHeight="1" spans="1:10">
      <c r="A90" s="7"/>
      <c r="B90" s="7"/>
      <c r="C90" s="49" t="s">
        <v>396</v>
      </c>
      <c r="D90" s="49" t="s">
        <v>411</v>
      </c>
      <c r="E90" s="49" t="s">
        <v>548</v>
      </c>
      <c r="F90" s="49" t="s">
        <v>399</v>
      </c>
      <c r="G90" s="49" t="s">
        <v>405</v>
      </c>
      <c r="H90" s="49" t="s">
        <v>406</v>
      </c>
      <c r="I90" s="49" t="s">
        <v>407</v>
      </c>
      <c r="J90" s="51" t="s">
        <v>548</v>
      </c>
    </row>
    <row r="91" ht="52" customHeight="1" spans="1:10">
      <c r="A91" s="7"/>
      <c r="B91" s="7"/>
      <c r="C91" s="49" t="s">
        <v>413</v>
      </c>
      <c r="D91" s="49" t="s">
        <v>414</v>
      </c>
      <c r="E91" s="49" t="s">
        <v>549</v>
      </c>
      <c r="F91" s="49" t="s">
        <v>399</v>
      </c>
      <c r="G91" s="49" t="s">
        <v>455</v>
      </c>
      <c r="H91" s="49" t="s">
        <v>437</v>
      </c>
      <c r="I91" s="49" t="s">
        <v>407</v>
      </c>
      <c r="J91" s="51" t="s">
        <v>549</v>
      </c>
    </row>
    <row r="92" ht="52" customHeight="1" spans="1:10">
      <c r="A92" s="7"/>
      <c r="B92" s="7"/>
      <c r="C92" s="49" t="s">
        <v>420</v>
      </c>
      <c r="D92" s="49" t="s">
        <v>421</v>
      </c>
      <c r="E92" s="49" t="s">
        <v>550</v>
      </c>
      <c r="F92" s="49" t="s">
        <v>416</v>
      </c>
      <c r="G92" s="49" t="s">
        <v>440</v>
      </c>
      <c r="H92" s="49" t="s">
        <v>406</v>
      </c>
      <c r="I92" s="49" t="s">
        <v>407</v>
      </c>
      <c r="J92" s="51" t="s">
        <v>550</v>
      </c>
    </row>
    <row r="93" ht="52" customHeight="1" spans="1:10">
      <c r="A93" s="50" t="s">
        <v>371</v>
      </c>
      <c r="B93" s="51" t="s">
        <v>551</v>
      </c>
      <c r="C93" s="7"/>
      <c r="D93" s="7"/>
      <c r="E93" s="7"/>
      <c r="F93" s="7"/>
      <c r="G93" s="7"/>
      <c r="H93" s="7"/>
      <c r="I93" s="7"/>
      <c r="J93" s="7"/>
    </row>
    <row r="94" ht="52" customHeight="1" spans="1:10">
      <c r="A94" s="7"/>
      <c r="B94" s="7"/>
      <c r="C94" s="49" t="s">
        <v>396</v>
      </c>
      <c r="D94" s="49" t="s">
        <v>397</v>
      </c>
      <c r="E94" s="49" t="s">
        <v>552</v>
      </c>
      <c r="F94" s="49" t="s">
        <v>399</v>
      </c>
      <c r="G94" s="49" t="s">
        <v>553</v>
      </c>
      <c r="H94" s="49" t="s">
        <v>437</v>
      </c>
      <c r="I94" s="49" t="s">
        <v>401</v>
      </c>
      <c r="J94" s="51" t="s">
        <v>552</v>
      </c>
    </row>
    <row r="95" ht="52" customHeight="1" spans="1:10">
      <c r="A95" s="7"/>
      <c r="B95" s="7"/>
      <c r="C95" s="49" t="s">
        <v>396</v>
      </c>
      <c r="D95" s="49" t="s">
        <v>403</v>
      </c>
      <c r="E95" s="49" t="s">
        <v>554</v>
      </c>
      <c r="F95" s="49" t="s">
        <v>416</v>
      </c>
      <c r="G95" s="49" t="s">
        <v>477</v>
      </c>
      <c r="H95" s="49" t="s">
        <v>406</v>
      </c>
      <c r="I95" s="49" t="s">
        <v>407</v>
      </c>
      <c r="J95" s="51" t="s">
        <v>554</v>
      </c>
    </row>
    <row r="96" ht="52" customHeight="1" spans="1:10">
      <c r="A96" s="7"/>
      <c r="B96" s="7"/>
      <c r="C96" s="49" t="s">
        <v>396</v>
      </c>
      <c r="D96" s="49" t="s">
        <v>411</v>
      </c>
      <c r="E96" s="49" t="s">
        <v>555</v>
      </c>
      <c r="F96" s="49" t="s">
        <v>399</v>
      </c>
      <c r="G96" s="49" t="s">
        <v>405</v>
      </c>
      <c r="H96" s="49" t="s">
        <v>406</v>
      </c>
      <c r="I96" s="49" t="s">
        <v>407</v>
      </c>
      <c r="J96" s="51" t="s">
        <v>527</v>
      </c>
    </row>
    <row r="97" ht="52" customHeight="1" spans="1:10">
      <c r="A97" s="7"/>
      <c r="B97" s="7"/>
      <c r="C97" s="49" t="s">
        <v>413</v>
      </c>
      <c r="D97" s="49" t="s">
        <v>414</v>
      </c>
      <c r="E97" s="49" t="s">
        <v>556</v>
      </c>
      <c r="F97" s="49" t="s">
        <v>416</v>
      </c>
      <c r="G97" s="49" t="s">
        <v>440</v>
      </c>
      <c r="H97" s="49" t="s">
        <v>406</v>
      </c>
      <c r="I97" s="49" t="s">
        <v>407</v>
      </c>
      <c r="J97" s="51" t="s">
        <v>556</v>
      </c>
    </row>
    <row r="98" ht="52" customHeight="1" spans="1:10">
      <c r="A98" s="7"/>
      <c r="B98" s="7"/>
      <c r="C98" s="49" t="s">
        <v>420</v>
      </c>
      <c r="D98" s="49" t="s">
        <v>421</v>
      </c>
      <c r="E98" s="49" t="s">
        <v>557</v>
      </c>
      <c r="F98" s="49" t="s">
        <v>416</v>
      </c>
      <c r="G98" s="49" t="s">
        <v>522</v>
      </c>
      <c r="H98" s="49" t="s">
        <v>406</v>
      </c>
      <c r="I98" s="49" t="s">
        <v>407</v>
      </c>
      <c r="J98" s="51" t="s">
        <v>557</v>
      </c>
    </row>
    <row r="99" ht="52" customHeight="1" spans="1:10">
      <c r="A99" s="50" t="s">
        <v>377</v>
      </c>
      <c r="B99" s="51" t="s">
        <v>558</v>
      </c>
      <c r="C99" s="7"/>
      <c r="D99" s="7"/>
      <c r="E99" s="7"/>
      <c r="F99" s="7"/>
      <c r="G99" s="7"/>
      <c r="H99" s="7"/>
      <c r="I99" s="7"/>
      <c r="J99" s="7"/>
    </row>
    <row r="100" ht="52" customHeight="1" spans="1:10">
      <c r="A100" s="7"/>
      <c r="B100" s="7"/>
      <c r="C100" s="49" t="s">
        <v>396</v>
      </c>
      <c r="D100" s="49" t="s">
        <v>397</v>
      </c>
      <c r="E100" s="49" t="s">
        <v>559</v>
      </c>
      <c r="F100" s="49" t="s">
        <v>399</v>
      </c>
      <c r="G100" s="49" t="s">
        <v>545</v>
      </c>
      <c r="H100" s="49" t="s">
        <v>437</v>
      </c>
      <c r="I100" s="49" t="s">
        <v>401</v>
      </c>
      <c r="J100" s="51" t="s">
        <v>559</v>
      </c>
    </row>
    <row r="101" ht="52" customHeight="1" spans="1:10">
      <c r="A101" s="7"/>
      <c r="B101" s="7"/>
      <c r="C101" s="49" t="s">
        <v>396</v>
      </c>
      <c r="D101" s="49" t="s">
        <v>403</v>
      </c>
      <c r="E101" s="49" t="s">
        <v>560</v>
      </c>
      <c r="F101" s="49" t="s">
        <v>399</v>
      </c>
      <c r="G101" s="49" t="s">
        <v>405</v>
      </c>
      <c r="H101" s="49" t="s">
        <v>406</v>
      </c>
      <c r="I101" s="49" t="s">
        <v>407</v>
      </c>
      <c r="J101" s="51" t="s">
        <v>560</v>
      </c>
    </row>
    <row r="102" ht="52" customHeight="1" spans="1:10">
      <c r="A102" s="7"/>
      <c r="B102" s="7"/>
      <c r="C102" s="49" t="s">
        <v>396</v>
      </c>
      <c r="D102" s="49" t="s">
        <v>411</v>
      </c>
      <c r="E102" s="49" t="s">
        <v>561</v>
      </c>
      <c r="F102" s="49" t="s">
        <v>399</v>
      </c>
      <c r="G102" s="49" t="s">
        <v>562</v>
      </c>
      <c r="H102" s="49" t="s">
        <v>437</v>
      </c>
      <c r="I102" s="49" t="s">
        <v>407</v>
      </c>
      <c r="J102" s="51" t="s">
        <v>562</v>
      </c>
    </row>
    <row r="103" ht="52" customHeight="1" spans="1:10">
      <c r="A103" s="7"/>
      <c r="B103" s="7"/>
      <c r="C103" s="49" t="s">
        <v>413</v>
      </c>
      <c r="D103" s="49" t="s">
        <v>414</v>
      </c>
      <c r="E103" s="49" t="s">
        <v>563</v>
      </c>
      <c r="F103" s="49" t="s">
        <v>423</v>
      </c>
      <c r="G103" s="49" t="s">
        <v>87</v>
      </c>
      <c r="H103" s="49" t="s">
        <v>437</v>
      </c>
      <c r="I103" s="49" t="s">
        <v>407</v>
      </c>
      <c r="J103" s="51" t="s">
        <v>563</v>
      </c>
    </row>
    <row r="104" ht="52" customHeight="1" spans="1:10">
      <c r="A104" s="7"/>
      <c r="B104" s="7"/>
      <c r="C104" s="49" t="s">
        <v>420</v>
      </c>
      <c r="D104" s="49" t="s">
        <v>421</v>
      </c>
      <c r="E104" s="49" t="s">
        <v>439</v>
      </c>
      <c r="F104" s="49" t="s">
        <v>416</v>
      </c>
      <c r="G104" s="49" t="s">
        <v>440</v>
      </c>
      <c r="H104" s="49" t="s">
        <v>406</v>
      </c>
      <c r="I104" s="49" t="s">
        <v>407</v>
      </c>
      <c r="J104" s="51" t="s">
        <v>439</v>
      </c>
    </row>
    <row r="105" ht="52" customHeight="1" spans="1:10">
      <c r="A105" s="50" t="s">
        <v>369</v>
      </c>
      <c r="B105" s="51" t="s">
        <v>564</v>
      </c>
      <c r="C105" s="7"/>
      <c r="D105" s="7"/>
      <c r="E105" s="7"/>
      <c r="F105" s="7"/>
      <c r="G105" s="7"/>
      <c r="H105" s="7"/>
      <c r="I105" s="7"/>
      <c r="J105" s="7"/>
    </row>
    <row r="106" ht="52" customHeight="1" spans="1:10">
      <c r="A106" s="7"/>
      <c r="B106" s="7"/>
      <c r="C106" s="49" t="s">
        <v>396</v>
      </c>
      <c r="D106" s="49" t="s">
        <v>397</v>
      </c>
      <c r="E106" s="49" t="s">
        <v>565</v>
      </c>
      <c r="F106" s="49" t="s">
        <v>399</v>
      </c>
      <c r="G106" s="49" t="s">
        <v>566</v>
      </c>
      <c r="H106" s="49" t="s">
        <v>567</v>
      </c>
      <c r="I106" s="49" t="s">
        <v>401</v>
      </c>
      <c r="J106" s="51" t="s">
        <v>568</v>
      </c>
    </row>
    <row r="107" ht="52" customHeight="1" spans="1:10">
      <c r="A107" s="7"/>
      <c r="B107" s="7"/>
      <c r="C107" s="49" t="s">
        <v>396</v>
      </c>
      <c r="D107" s="49" t="s">
        <v>411</v>
      </c>
      <c r="E107" s="49" t="s">
        <v>569</v>
      </c>
      <c r="F107" s="49" t="s">
        <v>399</v>
      </c>
      <c r="G107" s="49">
        <v>100</v>
      </c>
      <c r="H107" s="49" t="s">
        <v>406</v>
      </c>
      <c r="I107" s="49" t="s">
        <v>407</v>
      </c>
      <c r="J107" s="51" t="s">
        <v>569</v>
      </c>
    </row>
    <row r="108" ht="52" customHeight="1" spans="1:10">
      <c r="A108" s="7"/>
      <c r="B108" s="7"/>
      <c r="C108" s="49" t="s">
        <v>413</v>
      </c>
      <c r="D108" s="49" t="s">
        <v>414</v>
      </c>
      <c r="E108" s="49" t="s">
        <v>570</v>
      </c>
      <c r="F108" s="49" t="s">
        <v>399</v>
      </c>
      <c r="G108" s="49">
        <v>1746</v>
      </c>
      <c r="H108" s="18" t="s">
        <v>427</v>
      </c>
      <c r="I108" s="49" t="s">
        <v>407</v>
      </c>
      <c r="J108" s="51" t="s">
        <v>571</v>
      </c>
    </row>
    <row r="109" ht="52" customHeight="1" spans="1:10">
      <c r="A109" s="7"/>
      <c r="B109" s="7"/>
      <c r="C109" s="49" t="s">
        <v>420</v>
      </c>
      <c r="D109" s="49" t="s">
        <v>421</v>
      </c>
      <c r="E109" s="49" t="s">
        <v>572</v>
      </c>
      <c r="F109" s="49" t="s">
        <v>416</v>
      </c>
      <c r="G109" s="49" t="s">
        <v>440</v>
      </c>
      <c r="H109" s="49" t="s">
        <v>406</v>
      </c>
      <c r="I109" s="49" t="s">
        <v>407</v>
      </c>
      <c r="J109" s="51" t="s">
        <v>573</v>
      </c>
    </row>
    <row r="110" ht="52" customHeight="1" spans="1:10">
      <c r="A110" s="50" t="s">
        <v>375</v>
      </c>
      <c r="B110" s="51" t="s">
        <v>574</v>
      </c>
      <c r="C110" s="7"/>
      <c r="D110" s="7"/>
      <c r="E110" s="7"/>
      <c r="F110" s="7"/>
      <c r="G110" s="7"/>
      <c r="H110" s="7"/>
      <c r="I110" s="7"/>
      <c r="J110" s="7"/>
    </row>
    <row r="111" ht="52" customHeight="1" spans="1:10">
      <c r="A111" s="7"/>
      <c r="B111" s="7"/>
      <c r="C111" s="49" t="s">
        <v>396</v>
      </c>
      <c r="D111" s="49" t="s">
        <v>397</v>
      </c>
      <c r="E111" s="49" t="s">
        <v>575</v>
      </c>
      <c r="F111" s="49" t="s">
        <v>399</v>
      </c>
      <c r="G111" s="49">
        <v>135</v>
      </c>
      <c r="H111" s="18" t="s">
        <v>427</v>
      </c>
      <c r="I111" s="49" t="s">
        <v>401</v>
      </c>
      <c r="J111" s="51" t="s">
        <v>575</v>
      </c>
    </row>
    <row r="112" ht="52" customHeight="1" spans="1:10">
      <c r="A112" s="7"/>
      <c r="B112" s="7"/>
      <c r="C112" s="49" t="s">
        <v>396</v>
      </c>
      <c r="D112" s="49" t="s">
        <v>411</v>
      </c>
      <c r="E112" s="49" t="s">
        <v>538</v>
      </c>
      <c r="F112" s="49" t="s">
        <v>399</v>
      </c>
      <c r="G112" s="49" t="s">
        <v>405</v>
      </c>
      <c r="H112" s="49" t="s">
        <v>406</v>
      </c>
      <c r="I112" s="49" t="s">
        <v>407</v>
      </c>
      <c r="J112" s="51" t="s">
        <v>538</v>
      </c>
    </row>
    <row r="113" ht="52" customHeight="1" spans="1:10">
      <c r="A113" s="7"/>
      <c r="B113" s="7"/>
      <c r="C113" s="49" t="s">
        <v>413</v>
      </c>
      <c r="D113" s="49" t="s">
        <v>414</v>
      </c>
      <c r="E113" s="49" t="s">
        <v>576</v>
      </c>
      <c r="F113" s="49" t="s">
        <v>399</v>
      </c>
      <c r="G113" s="49">
        <v>100</v>
      </c>
      <c r="H113" s="49" t="s">
        <v>406</v>
      </c>
      <c r="I113" s="49" t="s">
        <v>407</v>
      </c>
      <c r="J113" s="51" t="s">
        <v>576</v>
      </c>
    </row>
    <row r="114" ht="52" customHeight="1" spans="1:10">
      <c r="A114" s="7"/>
      <c r="B114" s="7"/>
      <c r="C114" s="49" t="s">
        <v>420</v>
      </c>
      <c r="D114" s="49" t="s">
        <v>421</v>
      </c>
      <c r="E114" s="49" t="s">
        <v>577</v>
      </c>
      <c r="F114" s="49" t="s">
        <v>416</v>
      </c>
      <c r="G114" s="49" t="s">
        <v>440</v>
      </c>
      <c r="H114" s="49" t="s">
        <v>406</v>
      </c>
      <c r="I114" s="49" t="s">
        <v>407</v>
      </c>
      <c r="J114" s="51" t="s">
        <v>577</v>
      </c>
    </row>
    <row r="115" ht="52" customHeight="1" spans="1:10">
      <c r="A115" s="50" t="s">
        <v>346</v>
      </c>
      <c r="B115" s="51" t="s">
        <v>578</v>
      </c>
      <c r="C115" s="7"/>
      <c r="D115" s="7"/>
      <c r="E115" s="7"/>
      <c r="F115" s="7"/>
      <c r="G115" s="7"/>
      <c r="H115" s="7"/>
      <c r="I115" s="7"/>
      <c r="J115" s="7"/>
    </row>
    <row r="116" ht="52" customHeight="1" spans="1:10">
      <c r="A116" s="7"/>
      <c r="B116" s="7"/>
      <c r="C116" s="49" t="s">
        <v>396</v>
      </c>
      <c r="D116" s="49" t="s">
        <v>397</v>
      </c>
      <c r="E116" s="49" t="s">
        <v>579</v>
      </c>
      <c r="F116" s="49" t="s">
        <v>399</v>
      </c>
      <c r="G116" s="49" t="s">
        <v>580</v>
      </c>
      <c r="H116" s="49" t="s">
        <v>427</v>
      </c>
      <c r="I116" s="49" t="s">
        <v>401</v>
      </c>
      <c r="J116" s="51" t="s">
        <v>579</v>
      </c>
    </row>
    <row r="117" ht="52" customHeight="1" spans="1:10">
      <c r="A117" s="7"/>
      <c r="B117" s="7"/>
      <c r="C117" s="49" t="s">
        <v>396</v>
      </c>
      <c r="D117" s="49" t="s">
        <v>403</v>
      </c>
      <c r="E117" s="49" t="s">
        <v>404</v>
      </c>
      <c r="F117" s="49" t="s">
        <v>399</v>
      </c>
      <c r="G117" s="49" t="s">
        <v>405</v>
      </c>
      <c r="H117" s="49" t="s">
        <v>406</v>
      </c>
      <c r="I117" s="49" t="s">
        <v>407</v>
      </c>
      <c r="J117" s="51" t="s">
        <v>469</v>
      </c>
    </row>
    <row r="118" ht="52" customHeight="1" spans="1:10">
      <c r="A118" s="7"/>
      <c r="B118" s="7"/>
      <c r="C118" s="49" t="s">
        <v>396</v>
      </c>
      <c r="D118" s="49" t="s">
        <v>411</v>
      </c>
      <c r="E118" s="49" t="s">
        <v>482</v>
      </c>
      <c r="F118" s="49" t="s">
        <v>399</v>
      </c>
      <c r="G118" s="49" t="s">
        <v>405</v>
      </c>
      <c r="H118" s="49" t="s">
        <v>406</v>
      </c>
      <c r="I118" s="49" t="s">
        <v>407</v>
      </c>
      <c r="J118" s="51" t="s">
        <v>581</v>
      </c>
    </row>
    <row r="119" ht="52" customHeight="1" spans="1:10">
      <c r="A119" s="7"/>
      <c r="B119" s="7"/>
      <c r="C119" s="49" t="s">
        <v>413</v>
      </c>
      <c r="D119" s="49" t="s">
        <v>414</v>
      </c>
      <c r="E119" s="49" t="s">
        <v>582</v>
      </c>
      <c r="F119" s="49" t="s">
        <v>399</v>
      </c>
      <c r="G119" s="49" t="s">
        <v>583</v>
      </c>
      <c r="H119" s="49" t="s">
        <v>437</v>
      </c>
      <c r="I119" s="49" t="s">
        <v>407</v>
      </c>
      <c r="J119" s="51" t="s">
        <v>584</v>
      </c>
    </row>
    <row r="120" ht="52" customHeight="1" spans="1:10">
      <c r="A120" s="7"/>
      <c r="B120" s="7"/>
      <c r="C120" s="49" t="s">
        <v>420</v>
      </c>
      <c r="D120" s="49" t="s">
        <v>421</v>
      </c>
      <c r="E120" s="49" t="s">
        <v>585</v>
      </c>
      <c r="F120" s="49" t="s">
        <v>416</v>
      </c>
      <c r="G120" s="49" t="s">
        <v>440</v>
      </c>
      <c r="H120" s="49" t="s">
        <v>406</v>
      </c>
      <c r="I120" s="49" t="s">
        <v>407</v>
      </c>
      <c r="J120" s="51" t="s">
        <v>585</v>
      </c>
    </row>
    <row r="121" ht="52" customHeight="1" spans="1:10">
      <c r="A121" s="50" t="s">
        <v>379</v>
      </c>
      <c r="B121" s="51" t="s">
        <v>586</v>
      </c>
      <c r="C121" s="7"/>
      <c r="D121" s="7"/>
      <c r="E121" s="7"/>
      <c r="F121" s="7"/>
      <c r="G121" s="7"/>
      <c r="H121" s="7"/>
      <c r="I121" s="7"/>
      <c r="J121" s="7"/>
    </row>
    <row r="122" ht="52" customHeight="1" spans="1:10">
      <c r="A122" s="7"/>
      <c r="B122" s="7"/>
      <c r="C122" s="49" t="s">
        <v>396</v>
      </c>
      <c r="D122" s="49" t="s">
        <v>397</v>
      </c>
      <c r="E122" s="49" t="s">
        <v>587</v>
      </c>
      <c r="F122" s="49" t="s">
        <v>399</v>
      </c>
      <c r="G122" s="49" t="s">
        <v>85</v>
      </c>
      <c r="H122" s="49" t="s">
        <v>427</v>
      </c>
      <c r="I122" s="49" t="s">
        <v>401</v>
      </c>
      <c r="J122" s="51" t="s">
        <v>588</v>
      </c>
    </row>
    <row r="123" ht="52" customHeight="1" spans="1:10">
      <c r="A123" s="7"/>
      <c r="B123" s="7"/>
      <c r="C123" s="49" t="s">
        <v>396</v>
      </c>
      <c r="D123" s="49" t="s">
        <v>397</v>
      </c>
      <c r="E123" s="49" t="s">
        <v>589</v>
      </c>
      <c r="F123" s="49" t="s">
        <v>399</v>
      </c>
      <c r="G123" s="49" t="s">
        <v>92</v>
      </c>
      <c r="H123" s="49" t="s">
        <v>427</v>
      </c>
      <c r="I123" s="49" t="s">
        <v>401</v>
      </c>
      <c r="J123" s="51" t="s">
        <v>590</v>
      </c>
    </row>
    <row r="124" ht="52" customHeight="1" spans="1:10">
      <c r="A124" s="7"/>
      <c r="B124" s="7"/>
      <c r="C124" s="49" t="s">
        <v>396</v>
      </c>
      <c r="D124" s="49" t="s">
        <v>403</v>
      </c>
      <c r="E124" s="49" t="s">
        <v>404</v>
      </c>
      <c r="F124" s="49" t="s">
        <v>399</v>
      </c>
      <c r="G124" s="49" t="s">
        <v>405</v>
      </c>
      <c r="H124" s="49" t="s">
        <v>406</v>
      </c>
      <c r="I124" s="49" t="s">
        <v>407</v>
      </c>
      <c r="J124" s="51" t="s">
        <v>470</v>
      </c>
    </row>
    <row r="125" ht="52" customHeight="1" spans="1:10">
      <c r="A125" s="7"/>
      <c r="B125" s="7"/>
      <c r="C125" s="49" t="s">
        <v>396</v>
      </c>
      <c r="D125" s="49" t="s">
        <v>403</v>
      </c>
      <c r="E125" s="49" t="s">
        <v>591</v>
      </c>
      <c r="F125" s="49" t="s">
        <v>399</v>
      </c>
      <c r="G125" s="49" t="s">
        <v>405</v>
      </c>
      <c r="H125" s="49" t="s">
        <v>406</v>
      </c>
      <c r="I125" s="49" t="s">
        <v>407</v>
      </c>
      <c r="J125" s="51" t="s">
        <v>473</v>
      </c>
    </row>
    <row r="126" ht="52" customHeight="1" spans="1:10">
      <c r="A126" s="7"/>
      <c r="B126" s="7"/>
      <c r="C126" s="49" t="s">
        <v>396</v>
      </c>
      <c r="D126" s="49" t="s">
        <v>411</v>
      </c>
      <c r="E126" s="49" t="s">
        <v>494</v>
      </c>
      <c r="F126" s="49" t="s">
        <v>399</v>
      </c>
      <c r="G126" s="49" t="s">
        <v>472</v>
      </c>
      <c r="H126" s="49" t="s">
        <v>437</v>
      </c>
      <c r="I126" s="49" t="s">
        <v>407</v>
      </c>
      <c r="J126" s="51" t="s">
        <v>592</v>
      </c>
    </row>
    <row r="127" ht="52" customHeight="1" spans="1:10">
      <c r="A127" s="7"/>
      <c r="B127" s="7"/>
      <c r="C127" s="49" t="s">
        <v>413</v>
      </c>
      <c r="D127" s="49" t="s">
        <v>414</v>
      </c>
      <c r="E127" s="49" t="s">
        <v>593</v>
      </c>
      <c r="F127" s="49" t="s">
        <v>399</v>
      </c>
      <c r="G127" s="49" t="s">
        <v>436</v>
      </c>
      <c r="H127" s="49" t="s">
        <v>437</v>
      </c>
      <c r="I127" s="49" t="s">
        <v>407</v>
      </c>
      <c r="J127" s="51" t="s">
        <v>594</v>
      </c>
    </row>
    <row r="128" ht="52" customHeight="1" spans="1:10">
      <c r="A128" s="7"/>
      <c r="B128" s="7"/>
      <c r="C128" s="49" t="s">
        <v>413</v>
      </c>
      <c r="D128" s="49" t="s">
        <v>414</v>
      </c>
      <c r="E128" s="49" t="s">
        <v>595</v>
      </c>
      <c r="F128" s="49" t="s">
        <v>399</v>
      </c>
      <c r="G128" s="49" t="s">
        <v>436</v>
      </c>
      <c r="H128" s="49" t="s">
        <v>437</v>
      </c>
      <c r="I128" s="49" t="s">
        <v>407</v>
      </c>
      <c r="J128" s="51" t="s">
        <v>596</v>
      </c>
    </row>
    <row r="129" ht="52" customHeight="1" spans="1:10">
      <c r="A129" s="7"/>
      <c r="B129" s="7"/>
      <c r="C129" s="49" t="s">
        <v>420</v>
      </c>
      <c r="D129" s="49" t="s">
        <v>421</v>
      </c>
      <c r="E129" s="49" t="s">
        <v>421</v>
      </c>
      <c r="F129" s="49" t="s">
        <v>399</v>
      </c>
      <c r="G129" s="49" t="s">
        <v>440</v>
      </c>
      <c r="H129" s="49" t="s">
        <v>406</v>
      </c>
      <c r="I129" s="49" t="s">
        <v>407</v>
      </c>
      <c r="J129" s="51" t="s">
        <v>478</v>
      </c>
    </row>
    <row r="130" ht="52" customHeight="1" spans="1:10">
      <c r="A130" s="50" t="s">
        <v>352</v>
      </c>
      <c r="B130" s="51" t="s">
        <v>597</v>
      </c>
      <c r="C130" s="7"/>
      <c r="D130" s="7"/>
      <c r="E130" s="7"/>
      <c r="F130" s="7"/>
      <c r="G130" s="7"/>
      <c r="H130" s="7"/>
      <c r="I130" s="7"/>
      <c r="J130" s="7"/>
    </row>
    <row r="131" ht="52" customHeight="1" spans="1:10">
      <c r="A131" s="7"/>
      <c r="B131" s="7"/>
      <c r="C131" s="49" t="s">
        <v>396</v>
      </c>
      <c r="D131" s="49" t="s">
        <v>397</v>
      </c>
      <c r="E131" s="49" t="s">
        <v>598</v>
      </c>
      <c r="F131" s="49" t="s">
        <v>423</v>
      </c>
      <c r="G131" s="49" t="s">
        <v>92</v>
      </c>
      <c r="H131" s="49" t="s">
        <v>427</v>
      </c>
      <c r="I131" s="49" t="s">
        <v>401</v>
      </c>
      <c r="J131" s="51" t="s">
        <v>598</v>
      </c>
    </row>
    <row r="132" ht="52" customHeight="1" spans="1:10">
      <c r="A132" s="7"/>
      <c r="B132" s="7"/>
      <c r="C132" s="49" t="s">
        <v>396</v>
      </c>
      <c r="D132" s="49" t="s">
        <v>403</v>
      </c>
      <c r="E132" s="49" t="s">
        <v>599</v>
      </c>
      <c r="F132" s="49" t="s">
        <v>399</v>
      </c>
      <c r="G132" s="49" t="s">
        <v>477</v>
      </c>
      <c r="H132" s="49" t="s">
        <v>406</v>
      </c>
      <c r="I132" s="49" t="s">
        <v>407</v>
      </c>
      <c r="J132" s="51" t="s">
        <v>599</v>
      </c>
    </row>
    <row r="133" ht="52" customHeight="1" spans="1:10">
      <c r="A133" s="7"/>
      <c r="B133" s="7"/>
      <c r="C133" s="49" t="s">
        <v>396</v>
      </c>
      <c r="D133" s="49" t="s">
        <v>411</v>
      </c>
      <c r="E133" s="49" t="s">
        <v>600</v>
      </c>
      <c r="F133" s="49" t="s">
        <v>399</v>
      </c>
      <c r="G133" s="49" t="s">
        <v>405</v>
      </c>
      <c r="H133" s="49" t="s">
        <v>406</v>
      </c>
      <c r="I133" s="49" t="s">
        <v>407</v>
      </c>
      <c r="J133" s="51" t="s">
        <v>600</v>
      </c>
    </row>
    <row r="134" ht="52" customHeight="1" spans="1:10">
      <c r="A134" s="7"/>
      <c r="B134" s="7"/>
      <c r="C134" s="49" t="s">
        <v>413</v>
      </c>
      <c r="D134" s="49" t="s">
        <v>414</v>
      </c>
      <c r="E134" s="49" t="s">
        <v>601</v>
      </c>
      <c r="F134" s="49" t="s">
        <v>399</v>
      </c>
      <c r="G134" s="49" t="s">
        <v>602</v>
      </c>
      <c r="H134" s="49" t="s">
        <v>437</v>
      </c>
      <c r="I134" s="49" t="s">
        <v>407</v>
      </c>
      <c r="J134" s="51" t="s">
        <v>601</v>
      </c>
    </row>
    <row r="135" ht="52" customHeight="1" spans="1:10">
      <c r="A135" s="7"/>
      <c r="B135" s="7"/>
      <c r="C135" s="49" t="s">
        <v>420</v>
      </c>
      <c r="D135" s="49" t="s">
        <v>421</v>
      </c>
      <c r="E135" s="49" t="s">
        <v>603</v>
      </c>
      <c r="F135" s="49" t="s">
        <v>399</v>
      </c>
      <c r="G135" s="49" t="s">
        <v>522</v>
      </c>
      <c r="H135" s="49" t="s">
        <v>406</v>
      </c>
      <c r="I135" s="49" t="s">
        <v>407</v>
      </c>
      <c r="J135" s="51" t="s">
        <v>603</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2025-04-17T11:51:00Z</dcterms:created>
  <dcterms:modified xsi:type="dcterms:W3CDTF">2025-05-08T08:31:52Z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F3B92E87C8FA404986C461043CEE4F59_12</vt:lpwstr>
  </property>
  <property fmtid="{D5CDD505-2E9C-101B-9397-08002B2CF9AE}" pid="3" name="KSOProductBuildVer">
    <vt:lpwstr>2052-12.1.0.20784</vt:lpwstr>
  </property>
</Properties>
</file>